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1.งบลงทุน\1.2งบลงทุน non uc รายจ่ายประจำปี (พรบ)\64\เขต เรียงส่ง กบรส\"/>
    </mc:Choice>
  </mc:AlternateContent>
  <bookViews>
    <workbookView xWindow="0" yWindow="0" windowWidth="20490" windowHeight="7155" firstSheet="1" activeTab="1"/>
  </bookViews>
  <sheets>
    <sheet name="Sheet1" sheetId="1" state="hidden" r:id="rId1"/>
    <sheet name="ครุภัณฑ์คอมพิวเตอร์" sheetId="2" r:id="rId2"/>
  </sheets>
  <definedNames>
    <definedName name="_xlnm._FilterDatabase" localSheetId="1" hidden="1">ครุภัณฑ์คอมพิวเตอร์!$A$5:$M$110</definedName>
  </definedNames>
  <calcPr calcId="162913"/>
</workbook>
</file>

<file path=xl/calcChain.xml><?xml version="1.0" encoding="utf-8"?>
<calcChain xmlns="http://schemas.openxmlformats.org/spreadsheetml/2006/main">
  <c r="D111" i="2" l="1"/>
  <c r="E111" i="2"/>
  <c r="C111" i="2"/>
  <c r="E9" i="1"/>
  <c r="E11" i="1"/>
  <c r="E7" i="1" s="1"/>
  <c r="E6" i="1" s="1"/>
  <c r="E13" i="1"/>
  <c r="E16" i="1"/>
  <c r="E20" i="1"/>
  <c r="E30" i="1"/>
  <c r="E37" i="1"/>
  <c r="E43" i="1"/>
  <c r="E69" i="1"/>
  <c r="E77" i="1"/>
  <c r="E85" i="1"/>
</calcChain>
</file>

<file path=xl/sharedStrings.xml><?xml version="1.0" encoding="utf-8"?>
<sst xmlns="http://schemas.openxmlformats.org/spreadsheetml/2006/main" count="559" uniqueCount="285">
  <si>
    <t>แบบคำของบประมาณรายจ่ายประจำปีงบประมาณ พ.ศ. 2563  ของ...............................................................................................</t>
  </si>
  <si>
    <t>งบลงทุน : ค่าครุภัณฑ์คอมพิวเตอร์</t>
  </si>
  <si>
    <t>วงเงิน........................................... บาท</t>
  </si>
  <si>
    <t>ลำดับ</t>
  </si>
  <si>
    <t>หน่วยงาน/รายการ</t>
  </si>
  <si>
    <t>จำนวน
หน่วย</t>
  </si>
  <si>
    <t>ราคา</t>
  </si>
  <si>
    <t>คุณลักษณะอุปกรณ์</t>
  </si>
  <si>
    <t>คุณลักษณะ</t>
  </si>
  <si>
    <t>ประเภทการจัด</t>
  </si>
  <si>
    <t>เหตุผลความจำเป็น</t>
  </si>
  <si>
    <t>ต่อหน่วย</t>
  </si>
  <si>
    <t>งบประมาณ</t>
  </si>
  <si>
    <t>ตรงเกณท์ ICT</t>
  </si>
  <si>
    <t>ไม่ตรงเกณท์ ICT</t>
  </si>
  <si>
    <t>ทดแทน</t>
  </si>
  <si>
    <t>จัดหาเพิ่ม</t>
  </si>
  <si>
    <t>เพิ่มประสิทธิภาพ</t>
  </si>
  <si>
    <t xml:space="preserve">ครุภัณฑ์คอมพิวเตอร์ </t>
  </si>
  <si>
    <t>โครงการเพิ่มประสิทธิภาพเครือข่ายคอมพิวเตอร์ความเร็วสูงระดับกรม</t>
  </si>
  <si>
    <t>/</t>
  </si>
  <si>
    <t>รายการครุภัณฑ์</t>
  </si>
  <si>
    <t>อุปกรณ์กระจายสัญญาณ (L3 Switch)  แบบ10 GB,  8 พอร์ท พร้อม SFP</t>
  </si>
  <si>
    <t>เพื่อเพิ่มประสิทธิภาพเครือข่ายในระดับความเร็ว 10 GB รองรับการมใช้งานข้อมูล BigData</t>
  </si>
  <si>
    <t>อุปกรณ์กระจายสัญญาณ(L3 Switch) ขนาด 24 ช่อง</t>
  </si>
  <si>
    <t>อุปกรณ์กระจายสัญญาณ 10 GB Module</t>
  </si>
  <si>
    <t>อุปกรณ์ป้องกันเครือข่าย (Next Generation Firewall) แบบที่ 2  (10 GB)</t>
  </si>
  <si>
    <t>โครงการจัดหาเครื่องคอมพิวเตอร์แม่ข่ายสำหรับงานประมวลผล AI และDep Lening  สำหรับการประมวลผลข้อมูลสุขภาพ</t>
  </si>
  <si>
    <t>เครื่องคอมพิวเตอร์แม่ข่ายสำหรับประมวลผลแบบ AI และ Deep Lernninigพร้อม GPU</t>
  </si>
  <si>
    <t>โครงการพัฒนาศักยภาพในการแลกเปลี่ยนข้อมูลผ่าน HIS Gatway เพื่อแลกเปลี่ยนข้อมูลระดับ รพ.สต. ระยะที่ 1</t>
  </si>
  <si>
    <t>เครื่องคอมพิวเตอร์คอมพิวเตอร์ประมวลผลแบบที่ 2 พร้อมระบบสำรองไฟ</t>
  </si>
  <si>
    <t>โครงการพัฒนาศักยภาพในการแลกเปลี่ยนข้อมูลผ่าน HIS Gatway เพื่อแลกเปลี่ยนข้อมูลระดับโรงพยาบาล</t>
  </si>
  <si>
    <t>เครื่องคอมพิวเตอร์คอมพิวเตอร์แม่แบบที่ 1</t>
  </si>
  <si>
    <t xml:space="preserve"> -สามารถทำ Virtual Switching System (VSS)
 -มี Switch Capacity ขนาดไม่น้อยกว่า 800 Gbps
 -มีหน่วยความจำเป็น SRAM-DDR-II ไม่น้อยกว่า 4 GB
 -มี Power Supply ขนาดไม่น้อยกว่า 750 watts อย่างน้อย 2 ตัว</t>
  </si>
  <si>
    <t xml:space="preserve"> -มีNetwork Module 1/10 Gigabit Ethernet แบบ SFP 
  ไม่น้อยกว่า 4 port พร้อม พร้อม Transciever แบบ 1 GBase-SR 
  จำนวนไม่น้อยกว่า 1 Port และ
 - แบบ 10 GBase-SR จำนวนไม่น้อยกว่า 1 Port 
 -สามารถทำ Layer 2 Trace Route ได้
</t>
  </si>
  <si>
    <t xml:space="preserve"> -รองรับการทำงาน Overlay Transport  Virtualization (OTV) ได้
 -รองรับการเชื่อมต่อแบบ Fabric Extender (FEX) 
 -รองรับ MAC Adress สูงสุดไม่น้อยกว่า 64,000 entries
 -รองรับการทำงาน Routing แบบ Dynamic  OSPF , EGP, BGP</t>
  </si>
  <si>
    <t xml:space="preserve"> -มี Port 10 ?Gigabit Ethernet แบบ SPF+ หรือ XFP หรือ 
  XENPAK หรือ X2 จำนวนไม่น้อยกว่า 48 Port พร้อม 
  Transciever แบบ 10 GBase-SR จำนวนไม่น้อยกว่า 10 Port</t>
  </si>
  <si>
    <r>
      <t xml:space="preserve"> -Firewall Throughput ไม่น้อยกว่า 90 Gbp
 -มี Port แบบ  10/100/1000 Base-T  จำนวน  30 ports 
 -มี Port แบบ </t>
    </r>
    <r>
      <rPr>
        <sz val="16"/>
        <rFont val="TH SarabunPSK"/>
        <family val="2"/>
      </rPr>
      <t xml:space="preserve">SFP+ จำนวนไม่น้อยกว่า 6 ports 
   พร้อมติดตั้ง Transceiver แบบ 10GBase-LR 6 ports </t>
    </r>
  </si>
  <si>
    <t xml:space="preserve"> -มีหน่วยควบคุม Hard Disk Controller ชนิด Intel Rapid 
  Storage Controller 12.0
 -มี DVD +/- RW, SATA จํานวน 1 หน่วย
 -มี Gigabit Ethernet 10/100/1000Base-T หรือดีกว่า 1 ช่อง
 -มี Power Supply ขนาดไม่น้อยกว่า 290W จํานวน 1 หน่วย</t>
  </si>
  <si>
    <r>
      <t xml:space="preserve"> -หน่วยประมวลผล แบบ Intel Xeon มีความเร็วไม่น้อยกว่า 
  3.3GHz แบบ 4แกนหลักหรือดีกว่า จํานวน1หน่วย
 -</t>
    </r>
    <r>
      <rPr>
        <sz val="16"/>
        <color indexed="13"/>
        <rFont val="TH SarabunPSK"/>
        <family val="2"/>
      </rPr>
      <t>หน่วยความจําหลัก ชนิด ECC DDR4 หรือดีกว่า ขนาด 8 GB</t>
    </r>
    <r>
      <rPr>
        <sz val="16"/>
        <color indexed="8"/>
        <rFont val="TH SarabunPSK"/>
        <family val="2"/>
      </rPr>
      <t xml:space="preserve">
 -</t>
    </r>
    <r>
      <rPr>
        <sz val="16"/>
        <color indexed="13"/>
        <rFont val="TH SarabunPSK"/>
        <family val="2"/>
      </rPr>
      <t>หน่วยบันทึกข้อมูล ขนาดความจุ 1TB 3.5-inch 7.2K RPM</t>
    </r>
    <r>
      <rPr>
        <sz val="16"/>
        <color indexed="8"/>
        <rFont val="TH SarabunPSK"/>
        <family val="2"/>
      </rPr>
      <t xml:space="preserve">
 </t>
    </r>
    <r>
      <rPr>
        <sz val="13"/>
        <color indexed="13"/>
        <rFont val="TH SarabunPSK"/>
        <family val="2"/>
      </rPr>
      <t/>
    </r>
  </si>
  <si>
    <t xml:space="preserve"> - มี UPS  ขนาด 800 VA  จำนวน 1 ชุด</t>
  </si>
  <si>
    <t xml:space="preserve"> - หน่วยประมวลผลกลาง (CPU) รองรับการประมวลผลแบบ 64 
   bit มีหน่วยความจำแบบ Cache Memory ไม่น้อยกว่า 16 MB 
 - มีหน่วยความจำหลัก (RAM) ชนิด ECC DDR4 หรือดีกว่า 
   ขนาดไม่น้อยกว่า 32 GB 
</t>
  </si>
  <si>
    <t xml:space="preserve"> - สนับสนุนการทำงาน RAID ไม่น้อยกว่า RAID 0, 1, 5 
 - มีหน่วยจัดเก็บข้อมูล (Hard Drive) ชนิด SCSI หรือ SAS  
   ที่มีความเร็วรอบไม่น้อยกว่า 10,000 รอบต่อ นาที หรือ ชนิด 
   Solid State Drive หรือดีกว่า และมีความจุไม่น้อยกว่า 
   1.2 TB จำนวนไม่น้อยกว่า 2 หน่วย 
</t>
  </si>
  <si>
    <t xml:space="preserve"> - มีDVD-ROM หรือดีกว่า แบบติดตั้งภายใน (Internal) 
   หรือภายนอก (External) จ านวน 1 หน่วย 
 - มีช่องเชื่อมต่อระบบเครือข่าย (Network Interface) 
   แบบ 10/100/1000 Base-T หรือดีกว่า ไม่น้อยกว่า 2 ช่อง
</t>
  </si>
  <si>
    <t xml:space="preserve"> - มี Power Supply แบบ Redundant  จำนวน 2 หน่วย</t>
  </si>
  <si>
    <t xml:space="preserve"> - มีหน่วยประมวลผลกลาง (CPU) แบบ 12แกนหลัก (12core) 
   หรือดีกว่า สำาหรับคอมพิวเตอร์แม่ข่าย (Server) โดยเฉพาะ
   และมีความเร็วสัญญาณนาฬิกาพื้นฐานไม่น้อยกว่า 2.1 GHz 
   จำนวนไม่น้อยกว่า 1 หน่วย </t>
  </si>
  <si>
    <r>
      <t xml:space="preserve"> -มีหน่วยประมวลผลกลาง (CPU) แบบ </t>
    </r>
    <r>
      <rPr>
        <sz val="16"/>
        <color indexed="12"/>
        <rFont val="TH SarabunPSK"/>
        <family val="2"/>
      </rPr>
      <t>Intel ที่มีแกนหลัก (Core) 
  ไม่น้อยกว่า 12 แกนหลัก และมีสัญญาณความเร็วนาฬิกา
  ไม่น้อยกว่า 2.6 GHz</t>
    </r>
    <r>
      <rPr>
        <sz val="16"/>
        <color indexed="8"/>
        <rFont val="TH SarabunPSK"/>
        <family val="2"/>
      </rPr>
      <t xml:space="preserve"> ต่อหน่วยประมวลผลกลาง 
  จำนวนไม่น้อยกว่า 2 หน่วย
 -มีช่องติดตั้งหน่วยความจำขนาดไม่น้อยกว่า 12 DIMM Slot</t>
    </r>
  </si>
  <si>
    <t xml:space="preserve"> - หน่วยความจำหลัก (Memory) ความจุรวมไม่น้อยกว่า 256 GB 
  แบบ DDR4 Registered (RDIMM) หรือดีกว่า และรองรับ
  การขยายได้ไม่น้อยกว่า 1.5 TB ได้เป็นอย่างน้อย
 - มีพอร์ตแบบ USB 3.0 หรือดีกว่า จำนวนไม่น้อยกว่า 2 พอร์ต </t>
  </si>
  <si>
    <t xml:space="preserve">  - มี Network Interface ที่ความเร็ว 10 Gb ไม่น้อยกว่า 2 ports 
   พร้อม Module SFP+ SR Transceiver
 - รองรับการเชื่อมต่ออุปกรณ์แบบ PCI-E 3.0 ไม่น้อยกว่า 4 Slot 
 - มีฮาร์ดดิสก์ชนิด SSD ขนาด 1.92 TB ไม่น้อยกว่า 2 หน่วย</t>
  </si>
  <si>
    <t xml:space="preserve"> - มีหน่วยประมวลผล Graphics Processing Unit 
   สำหรับเร่งความเร็วการประมวลผล AI, HPC และ 
   Graphic จำนวน 4 ชุด โดยมีคุณลักษณะอย่างน้อยดังนี้
   -  มีหน่วยความจำ GPU Memory ขนาดไม่น้อยกว่า 32 GB 
   - มี Memory Bandwidth ขนาดไม่น้อยกวา 900 GB/Sec
 </t>
  </si>
  <si>
    <t xml:space="preserve">   - มี CUDA Cores จำนวนไม่น้อยกว่า 5120 Cores
   - มี Tensor Cores จำนวนไม่น้อยกว่า 640 Cores
   - มีระบบควบคุมการจัดเก็บข้อมูล (Controller) แบบ
    SAS / SATA  หรือดีกว่า ซึ่งสนับสนุนการทำ RAID 1 
    ได้เป็นอย่างน้อย
</t>
  </si>
  <si>
    <t xml:space="preserve">   - รองรับการทำงานร่วมกับ Red Hat Enterprise Linux 
     และ SUSE Linux Enterprise Server ได้เป็นอย่างน้อย
  - มีช่องเชื่อมต่อแบบ IPMI อย่างน้อย 1 พอร์ต
  - มี Power Supply จำนวน 2 ชุด</t>
  </si>
  <si>
    <t xml:space="preserve"> -มี Forwording Performance  ไม่น้อยกว่า 750 Mpps
 -มี Virtual Output Queue (VOQ) ไม่น้อยกว่า 72 MB 
  ต่อ Module</t>
  </si>
  <si>
    <t xml:space="preserve"> -มี Port 1/10 Gigabit  ไม่น้อยกว่า 24 Port
 -มี SFP+ Module แบบ 10 Gigabit Ethernet แบบ 10 
  GBase-LR ไม่น้อยกว่า 8 Port
 -สามารถรองรับการทำ Hot Standby Router Protocal (HSRP)
 -รองรับการทำงาน Routing แบบ Dynamic  OSPF  EGP BGP</t>
  </si>
  <si>
    <t xml:space="preserve"> - เป็นอุปกรณ์ที่ทำงานใน Layer 3  และมี Switching Fabric 
   ขนาดไม่น้อยกว่า 160 Gbps
 - มี Port Gigabit Ethernet แบบ 10/100/1000 Base-TX 
   ไม่น้อยกว่า 24 Port</t>
  </si>
  <si>
    <t>โครงการจัดซื้อครุภัณฑ์เครื่องคอมพิวเตอร์โน๊ตบุ๊กเพื่อสนับสนุนการปฏิบัติงานศูนย์เทคโนโลยีสารสนเทศและการสื่อสาร</t>
  </si>
  <si>
    <t>เครื่องคอมพิวเตอร์ โน้ตบุ๊ก สำหรับสำนักงาน</t>
  </si>
  <si>
    <t xml:space="preserve">    CPU: Core i7 (8th Gen Intel Core vPro)</t>
  </si>
  <si>
    <t>ใช้สำหรับงานพัฒนาซอฟท์แวร์และพัฒนา
โปรแกรมที่รองรับระบบปฏิบัติการ Linux, 
Android, IOS, MacOS และ Windows</t>
  </si>
  <si>
    <t xml:space="preserve">    RAM:  16GB LPDDR4 bus 2133MHz</t>
  </si>
  <si>
    <t xml:space="preserve">    HDD: SSD หรือ SSD/eMMC 256GB ขึ้นไป</t>
  </si>
  <si>
    <t xml:space="preserve">    Display: 14” IPS</t>
  </si>
  <si>
    <t xml:space="preserve">    LAN: Gigabits Ethernet</t>
  </si>
  <si>
    <t xml:space="preserve">    WiFi: รองรับคลื่น 2.4/5.0</t>
  </si>
  <si>
    <t xml:space="preserve">    OS: Windows 10 Licensed</t>
  </si>
  <si>
    <t xml:space="preserve">    Battery: 12-15 ชม.</t>
  </si>
  <si>
    <t xml:space="preserve">    USB: 3.0 หรือ USB Type C</t>
  </si>
  <si>
    <t xml:space="preserve">    Display port: HDMI</t>
  </si>
  <si>
    <t xml:space="preserve">    Bluetooth® 4.1</t>
  </si>
  <si>
    <t xml:space="preserve">    NVIDIA® GeForce® 2GB</t>
  </si>
  <si>
    <t xml:space="preserve">    Card Reader</t>
  </si>
  <si>
    <t xml:space="preserve">    Camera</t>
  </si>
  <si>
    <t>เครื่องคอมพิวเตอร์ MacBook Pro</t>
  </si>
  <si>
    <t>1.       มีหน่วยประมวลผลกลาง (CPU) ไม่น้อยกว่า 2 แกนหลัก (2 core) จำนวน 1 หน่วย โดยมีคุณลักษณะ อย่างใดอย่างหนึ่ง หรือดีกว่า ดังนี้</t>
  </si>
  <si>
    <t>1.1.     ในกรณีที่มีหน่วยความจำ แบบ Cache Memory ขนาดไม่น้อยกว่า 2 MB ต้องมีความเร็ว สัญญาณนาฬิกาพื้นฐานไม่น้อยกว่า 2.3 GHz หรือ</t>
  </si>
  <si>
    <t>1.2.     ในกรณีที่มีหน่วยความจำ แบบ Cache Memory ขนาดไม่น้อยกว่า 3 MB ต้องมีความเร็ว สัญญาณนาฬิกาพื้นฐานไม่น้อยกว่า 2.5 GHz และมีเทคโนโลยีเพิ่มสัญญาณนาฬิกาได้ในกรณีที่ ต้องใช้ความสามารถในการประมวลผลสูง</t>
  </si>
  <si>
    <r>
      <t xml:space="preserve">2.       มีหน่วยความจำหลัก (RAM) ชนิด </t>
    </r>
    <r>
      <rPr>
        <sz val="16"/>
        <color rgb="FF333333"/>
        <rFont val="TH SarabunPSK"/>
        <family val="2"/>
      </rPr>
      <t>LPDDR3 ความเร็ว 2133MHz</t>
    </r>
    <r>
      <rPr>
        <sz val="16"/>
        <color indexed="8"/>
        <rFont val="TH SarabunPSK"/>
        <family val="2"/>
      </rPr>
      <t xml:space="preserve"> หรือดีกว่า ขนาดไม่น้อยกว่า 8 GB</t>
    </r>
  </si>
  <si>
    <t>3.       มีหน่วยจัดเก็บข้อมูล (Hard Drive) ชนิด Solid State Drive ขนาดความจุไม่น้อยกว่า 250 GB จำนวน 1 หน่วย</t>
  </si>
  <si>
    <r>
      <t xml:space="preserve">4.       มีจอภาพแบบ </t>
    </r>
    <r>
      <rPr>
        <sz val="16"/>
        <color rgb="FF333333"/>
        <rFont val="TH SarabunPSK"/>
        <family val="2"/>
      </rPr>
      <t>Retina</t>
    </r>
    <r>
      <rPr>
        <sz val="16"/>
        <color indexed="8"/>
        <rFont val="TH SarabunPSK"/>
        <family val="2"/>
      </rPr>
      <t xml:space="preserve">  ที่รองรับความละเอียดไม่น้อยกว่า 1680 x 1050 Pixel และมีขนาดไม่น้อยกว่า 13 นิ้ว</t>
    </r>
  </si>
  <si>
    <r>
      <t xml:space="preserve">5.       มีช่องเชื่อมต่อ (Interface) แบบ USB-C หรือ </t>
    </r>
    <r>
      <rPr>
        <sz val="16"/>
        <color rgb="FF333333"/>
        <rFont val="TH SarabunPSK"/>
        <family val="2"/>
      </rPr>
      <t>Thunderbolt 3</t>
    </r>
    <r>
      <rPr>
        <sz val="16"/>
        <color indexed="8"/>
        <rFont val="TH SarabunPSK"/>
        <family val="2"/>
      </rPr>
      <t xml:space="preserve"> หรือดีกว่า ไม่น้อยกว่า 2 ช่อง</t>
    </r>
  </si>
  <si>
    <t>6.       มีช่องเชื่อมต่อแบบ HDMI หรือ VGA แบบติดตั้งภายใน (Internal) หรือภายนอก (External) จำนวนไม่น้อยกว่า 1ช่อง</t>
  </si>
  <si>
    <t>7.       สามารถใช้งาน Wi-Fi  ตามมาตรฐาน IEEE 802.11b, g, n, ac หรือดีกว่า และ Bluetooth 4.2 หรือดีกว่า</t>
  </si>
  <si>
    <t>8.       รองรับแรงดันสาย 100V ถึง 240V AC ที่ความถี่ 50Hz ถึง 60Hz</t>
  </si>
  <si>
    <t>9.       สามารถติดตั้งโปรแกรมเพื่อใช้ในการพัฒนาซอฟท์แวร์ ที่รองรับระบบปฏิบัติการ Linux, Android, MacOS และ iOS เป็นอย่างน้อย</t>
  </si>
  <si>
    <t>1. Notebook Asus Zenbook UX490UA-BE012TS (Blue)</t>
  </si>
  <si>
    <t>CPU : Intel Core i7-7500U 2.7GHz</t>
  </si>
  <si>
    <t>RAM : 16GB LPDDR3</t>
  </si>
  <si>
    <t>HDD : 512GB SSD</t>
  </si>
  <si>
    <t>Graphics : Integrated</t>
  </si>
  <si>
    <t>Display : 14 inch FHD</t>
  </si>
  <si>
    <t>OS : Windows 10</t>
  </si>
  <si>
    <t>2. Lenovo ideapad 530S 81EU006RTA</t>
  </si>
  <si>
    <t>Intel Core i7-8550U (1.80 GHz)</t>
  </si>
  <si>
    <t>NVIDIA GeForce MX150 (2GB GDDR5)</t>
  </si>
  <si>
    <t>8 GB DDR4</t>
  </si>
  <si>
    <t>512 GB SSD PCIe M.2</t>
  </si>
  <si>
    <t>14 inch (1920 x 1080) Full HD IPS</t>
  </si>
  <si>
    <t>Windows 10 Home (64 Bit)</t>
  </si>
  <si>
    <t>3. MacbookPro 13" 2018 (Gray)</t>
  </si>
  <si>
    <t>โปรเซสเซอร์ Intel Core i5 รุ่นที่ 7 แบบ Dual-core ความเร็ว 2.3GHz</t>
  </si>
  <si>
    <t>หน่วยความจำ LPDDR3 ความเร็ว 2133MHz ขนาด 8GB</t>
  </si>
  <si>
    <t>ตัวจัดเก็บข้อมูลแบบ SSD ความจุ 128GB</t>
  </si>
  <si>
    <t>เครื่องคอมพิวเตอร์ Notebook</t>
  </si>
  <si>
    <t>เครื่องคอมพิวเตอร์โน้ตบุ๊ก สำหรับงานประมวลผล สำนักงานสาธารณสุขจังหวัดอุดรธานี ตำบลหมากแข้ง อำเภอเมืองอุดรธานี จังหวัดอุดรธานี</t>
  </si>
  <si>
    <t>เครื่องคอมพิวเตอร์ สำหรับงานประมวลผล แบบที่ 2 (จอขนาดไม่น้อยกว่า 19 นิ้ว) สำนักงานสาธารณสุขจังหวัดอุดรธานี ตำบลหมากแข้ง อำเภอเมืองอุดรธานี จังหวัดอุดรธานี</t>
  </si>
  <si>
    <t>เครื่องคอมพิวเตอร์โน้ตบุ๊ก สำหรับงานประมวลผล โรงพยาบาลกุมภวาปี ตำบลกุมภวาปี อำเภอกุมภวาปี จังหวัดอุดรธานี</t>
  </si>
  <si>
    <t>เครื่องคอมพิวเตอร์โน้ตบุ๊ก สำหรับงานสำนักงาน สำนักงานสาธารณสุขอำเภอวังยาง ตำบลวังยาง อำเภอวังยาง จังหวัดนครพนม</t>
  </si>
  <si>
    <t>เครื่องคอมพิวเตอร์ สำหรับงานประมวลผล แบบที่ 2 (จอขนาดไม่น้อยกว่า 19 นิ้ว) สำนักงานสาธารณสุขอำเภอศรีสงคราม ตำบลศรีสงคราม อำเภอศรีสงคราม จังหวัดนครพนม</t>
  </si>
  <si>
    <t>เครื่องคอมพิวเตอร์ สำหรับงานประมวลผล แบบที่ 1 (จอขนาดไม่น้อยกว่า 19 นิ้ว) สำนักงานสาธารณสุขจังหวัดนครพนม ตำบลในเมือง อำเภอเมืองนครพนม จังหวัดนครพนม</t>
  </si>
  <si>
    <t>เครื่องคอมพิวเตอร์โน้ตบุ๊ก สำหรับงานประมวลผล สำนักงานสาธารณสุขอำเภอนาแก ตำบลนาแก อำเภอนาแก จังหวัดนครพนม</t>
  </si>
  <si>
    <t>เครื่องคอมพิวเตอร์ สำหรับงานประมวลผล แบบที่ 2 (จอขนาดไม่น้อยกว่า 19 นิ้ว) สำนักงานสาธารณสุขอำเภอนาแก ตำบลนาแก อำเภอนาแก จังหวัดนครพนม</t>
  </si>
  <si>
    <t>เครื่องคอมพิวเตอร์โน้ตบุ๊ก สำหรับงานสำนักงาน สำนักงานสาธารณสุขอำเภอธาตุพนม ตำบล อำเภอธาตุพนม จังหวัดนครพนม</t>
  </si>
  <si>
    <t>เครื่องคอมพิวเตอร์ ALL In One สำหรับงานสำนักงาน สำนักงานสาธารณสุขอำเภอนาหว้า ตำบลนาหว้า อำเภอนาหว้า จังหวัดนครพนม</t>
  </si>
  <si>
    <t>เครื่องคอมพิวเตอร์โน้ตบุ๊ก สำหรับงานประมวลผล สำนักงานสาธารณสุขจังหวัดนครพนม ตำบลในเมือง อำเภอเมืองนครพนม จังหวัดนครพนม</t>
  </si>
  <si>
    <t>เครื่องคอมพิวเตอร์แม่ข่าย แบบที่ 2 สำนักงานสาธารณสุขจังหวัดอุดรธานี ตำบลหมากแข้ง อำเภอเมืองอุดรธานี จังหวัดอุดรธานี</t>
  </si>
  <si>
    <t>เครื่องคอมพิวเตอร์ สำหรับงานสำนักงาน (จอขนาดไม่น้อยกว่า 19 นิ้ว) สำนักงานสาธารณสุขจังหวัดอุดรธานี ตำบลหมากแข้ง อำเภอเมืองอุดรธานี จังหวัดอุดรธานี</t>
  </si>
  <si>
    <t>อุปกรณ์กระจายสัญญาณไร้สาย (Access Point) แบบที่ 2 สำนักงานสาธารณสุขจังหวัดอุดรธานี ตำบลหมากแข้ง อำเภอเมืองอุดรธานี จังหวัดอุดรธานี</t>
  </si>
  <si>
    <t>เครื่องสำรองไฟฟ้า ขนาด 10 kVA (ระบบไฟฟ้า 3 เฟส) สำนักงานสาธารณสุขจังหวัดอุดรธานี ตำบลหมากแข้ง อำเภอเมืองอุดรธานี จังหวัดอุดรธานี</t>
  </si>
  <si>
    <t>เครื่องคอมพิวเตอร์ ALL In One สำหรับงานประมวลผล สำนักงานสาธารณสุขจังหวัดอุดรธานี ตำบลหมากแข้ง อำเภอเมืองอุดรธานี จังหวัดอุดรธานี</t>
  </si>
  <si>
    <t>กล้องโทรทัศน์วงจรปิดชนิดเครือข่าย แบบมุมมองคงที่สำหรับติดตั้งภายนอกอาคาร แบบที่ 1 สำหรับใช้ในงานรักษาความปลอดภัยและวิเคราะห์ภาพ สำนักงานสาธารณสุขอำเภอหนองหาน ตำบลหนองหาน อำเภอหนองหาน จังหวัดอุดรธานี</t>
  </si>
  <si>
    <t>กล้องวงจรปิด จำนวน 8 ช่อง พร้อมเครื่องบันทึกสัญญาณและการติดตั้ง โรงพยาบาลส่งเสริมสุขภาพตำบลบ้านท่าอุทัย ตำบลอุทัยสวรรค์ อำเภอนากลาง จังหวัดหนองบัวลำภู</t>
  </si>
  <si>
    <t>เครื่องคอมพิวเตอร์โน้ตบุ๊ก สำหรับงานประมวลผล สำนักงานสาธารณสุขจังหวัดเลย ตำบลนาอาน อำเภอเมืองเลย จังหวัดเลย</t>
  </si>
  <si>
    <t>เครื่องคอมพิวเตอร์โน้ตบุ๊ก สำหรับงานสำนักงาน โรงพยาบาลส่งเสริมสุขภาพตำบลกกบก ตำบลหนองงิ้ว อำเภอวังสะพุง จังหวัดเลย</t>
  </si>
  <si>
    <t>เครื่องคอมพิวเตอร์โน้ตบุ๊ก สำหรับงานประมวลผล โรงพยาบาลส่งเสริมสุขภาพตำบลโคกมน ตำบลผาน้อย อำเภอวังสะพุง จังหวัดเลย</t>
  </si>
  <si>
    <t>เครื่องคอมพิวเตอร์ สำหรับงานประมวลผล แบบที่ 1 (จอขนาดไม่น้อยกว่า 19 นิ้ว) โรงพยาบาลส่งเสริมสุขภาพตำบลโคกสว่าง ตำบลโคกขมิ้น อำเภอวังสะพุง จังหวัดเลย</t>
  </si>
  <si>
    <t>เครื่องคอมพิวเตอร์โน้ตบุ๊ก สำหรับงานสำนักงาน โรงพยาบาลส่งเสริมสุขภาพตำบลโคกหนองแก ตำบลศรีสงคราม อำเภอวังสะพุง จังหวัดเลย</t>
  </si>
  <si>
    <t>เครื่องคอมพิวเตอร์โน้ตบุ๊ก สำหรับงานประมวลผล โรงพยาบาลส่งเสริมสุขภาพตำบลปากคาน ตำบลหนองผือ อำเภอท่าลี่ จังหวัดเลย</t>
  </si>
  <si>
    <t>เครื่องคอมพิวเตอร์โน้ตบุ๊ก สำหรับงานประมวลผล โรงพยาบาลส่งเสริมสุขภาพตำบลตูบค้อ ตำบลกกสะทอน อำเภอด่านซ้าย จังหวัดเลย</t>
  </si>
  <si>
    <t>เครื่องคอมพิวเตอร์ ALL In One สำหรับงานประมวลผล โรงพยาบาลส่งเสริมสุขภาพตำบลห้วยอาลัย ตำบลชมเจริญ อำเภอปากชม จังหวัดเลย</t>
  </si>
  <si>
    <t>เครื่องพิมพ์ Multifunction เลเซอร์ หรือ LED สี โรงพยาบาลส่งเสริมสุขภาพตำบลปากคาน ตำบลหนองผือ อำเภอท่าลี่ จังหวัดเลย</t>
  </si>
  <si>
    <t>เครื่องคอมพิวเตอร์ ALL In One สำหรับงานประมวลผล โรงพยาบาลส่งเสริมสุขภาพตำบลนาดี ตำบลนาดี อำเภอด่านซ้าย จังหวัดเลย</t>
  </si>
  <si>
    <t>เครื่องคอมพิวเตอร์ ALL In One สำหรับงานประมวลผล โรงพยาบาลส่งเสริมสุขภาพตำบลน้ำเย็น ตำบลกกสะทอน อำเภอด่านซ้าย จังหวัดเลย</t>
  </si>
  <si>
    <t>เครื่องคอมพิวเตอร์ ALL In One สำหรับงานประมวลผล โรงพยาบาลส่งเสริมสุขภาพตำบลบ้านผึ้ง ตำบลวังยาว อำเภอด่านซ้าย จังหวัดเลย</t>
  </si>
  <si>
    <t>เครื่องคอมพิวเตอร์โน้ตบุ๊ก สำหรับงานสำนักงาน สำนักงานสาธารณสุขจังหวัดเลย ตำบลนาอาน อำเภอเมืองเลย จังหวัดเลย</t>
  </si>
  <si>
    <t>เครื่องคอมพิวเตอร์ ALL In One สำหรับงานประมวลผล สำนักงานสาธารณสุขอำเภอด่านซ้าย ตำบลด่านซ้าย อำเภอด่านซ้าย จังหวัดเลย</t>
  </si>
  <si>
    <t>สแกนเนอร์ สำหรับงานเก็บเอกสารระดับศูนย์บริการ แบบที่ 1 สำนักงานสาธารณสุขอำเภอผาขาว ตำบลโนนปอแดง อำเภอผาขาว จังหวัดเลย</t>
  </si>
  <si>
    <t>เครื่องคอมพิวเตอร์โน้ตบุ๊ก สำหรับงานประมวลผล สำนักงานสาธารณสุขอำเภอภูเรือ ตำบลหนองบัว อำเภอภูเรือ จังหวัดเลย</t>
  </si>
  <si>
    <t>กล้องโทรทัศน์วงจรปิดชนิดเครือข่าย แบบมุมมองคงที่สำหรับติดตั้งภายในอาคาร แบบที่ 1 สำหรับใช้ในงานรักษาความปลอดภัยและวิเคราะห์ภาพ สำนักงานสาธารณสุขอำเภอเมืองบึงกาฬ ตำบลวิศิษฐ์ อำเภอเมืองบึงกาฬ จังหวัดบึงกาฬ</t>
  </si>
  <si>
    <t>เครื่องคอมพิวเตอร์โน้ตบุ๊ก สำหรับงานประมวลผล สำนักงานสาธารณสุขอำเภอพรเจริญ ตำบลพรเจริญ อำเภอพรเจริญ จังหวัดบึงกาฬ</t>
  </si>
  <si>
    <t>เครื่องคอมพิวเตอร์ สำหรับงานสำนักงาน (จอขนาดไม่น้อยกว่า 19 นิ้ว) สำนักงานสาธารณสุขอำเภอนาด้วง ตำบลนาด้วง อำเภอนาด้วง จังหวัดเลย</t>
  </si>
  <si>
    <t>เครื่องคอมพิวเตอร์โน้ตบุ๊ก สำหรับงานสำนักงาน สำนักงานสาธารณสุขอำเภอภูหลวง ตำบลหนองคัน อำเภอภูหลวง จังหวัดเลย</t>
  </si>
  <si>
    <t>เครื่องคอมพิวเตอร์โน้ตบุ๊ก สำหรับงานประมวลผล สำนักงานสาธารณสุขอำเภอด่านซ้าย ตำบลด่านซ้าย อำเภอด่านซ้าย จังหวัดเลย</t>
  </si>
  <si>
    <t>เครื่องคอมพิวเตอร์ สำหรับงานสำนักงาน (จอขนาดไม่น้อยกว่า 19 นิ้ว) สำนักงานสาธารณสุขอำเภอเอราวัณ ตำบลผาอินทร์แปลง อำเภอเอราวัณ จังหวัดเลย</t>
  </si>
  <si>
    <t>เครื่องคอมพิวเตอร์ สำหรับงานประมวลผล แบบที่ 1 (จอขนาดไม่น้อยกว่า 19 นิ้ว) สำนักงานสาธารณสุขอำเภอภูเรือ ตำบลหนองบัว อำเภอภูเรือ จังหวัดเลย</t>
  </si>
  <si>
    <t>เครื่องพิมพ์ชนิดเลเซอร์ หรือชนิด LED ขาวดำ ชนิด Network แบบที่ 2 (38 หน้า/นาที) สำนักงานสาธารณสุขอำเภอนาด้วง ตำบลนาด้วง อำเภอนาด้วง จังหวัดเลย</t>
  </si>
  <si>
    <t>คอมพิวเตอร์แท็ปเล็ต สำนักงานสาธารณสุขอำเภอเมืองเลย ตำบลกุดป่อง อำเภอเมืองเลย จังหวัดเลย</t>
  </si>
  <si>
    <t>เครื่องคอมพิวเตอร์ สำหรับงานสำนักงาน (จอขนาดไม่น้อยกว่า 19 นิ้ว) สำนักงานสาธารณสุขอำเภอวังสะพุง ตำบลวังสะพุง อำเภอวังสะพุง จังหวัดเลย</t>
  </si>
  <si>
    <t>เครื่องคอมพิวเตอร์ สำหรับงานประมวลผล แบบที่ 1 (จอขนาดไม่น้อยกว่า 19 นิ้ว) สำนักงานสาธารณสุขอำเภอเชียงคาน ตำบลเชียงคาน อำเภอเชียงคาน จังหวัดเลย</t>
  </si>
  <si>
    <t>เครื่องคอมพิวเตอร์โน้ตบุ๊ก สำหรับงานประมวลผล สำนักงานสาธารณสุขอำเภอท่าลี่ ตำบลท่าลี่ อำเภอท่าลี่ จังหวัดเลย</t>
  </si>
  <si>
    <t>เครื่องคอมพิวเตอร์ สำหรับงานประมวลผล แบบที่ 1 (จอขนาดไม่น้อยกว่า 19 นิ้ว) สำนักงานสาธารณสุขอำเภอเอราวัณ ตำบลผาอินทร์แปลง อำเภอเอราวัณ จังหวัดเลย</t>
  </si>
  <si>
    <t>เครื่องพิมพ์ Multifunction เลเซอร์ หรือ LED สี สำนักงานสาธารณสุขอำเภอภูกระดึง ตำบลภูกระดึง อำเภอภูกระดึง จังหวัดเลย</t>
  </si>
  <si>
    <t>เครื่องคอมพิวเตอร์ สำหรับงานสำนักงาน (จอขนาดไม่น้อยกว่า 19 นิ้ว) สำนักงานสาธารณสุขอำเภอภูหลวง ตำบลหนองคัน อำเภอภูหลวง จังหวัดเลย</t>
  </si>
  <si>
    <t>เครื่องคอมพิวเตอร์โน้ตบุ๊ก สำหรับงานประมวลผล สำนักงานสาธารณสุขอำเภอนาแห้ว ตำบลนาแห้ว อำเภอนาแห้ว จังหวัดเลย</t>
  </si>
  <si>
    <t>เครื่องคอมพิวเตอร์ สำหรับงานประมวลผล แบบที่ 1 (จอขนาดไม่น้อยกว่า 19 นิ้ว) สำนักงานสาธารณสุขอำเภอท่าลี่ ตำบลท่าลี่ อำเภอท่าลี่ จังหวัดเลย</t>
  </si>
  <si>
    <t>เครื่องพิมพ์ชนิดเลเซอร์ หรือชนิด LED ขาวดำ ชนิด Network แบบที่ 2 (38 หน้า/นาที) สำนักงานสาธารณสุขอำเภอเอราวัณ ตำบลผาอินทร์แปลง อำเภอเอราวัณ จังหวัดเลย</t>
  </si>
  <si>
    <t>เครื่องพิมพ์ชนิดเลเซอร์ หรือชนิด LED ขาวดำ ชนิด Network แบบที่ 2 (38 หน้า/นาที) สำนักงานสาธารณสุขอำเภอภูเรือ ตำบลหนองบัว อำเภอภูเรือ จังหวัดเลย</t>
  </si>
  <si>
    <t>เครื่องคอมพิวเตอร์ สำหรับงานสำนักงาน (จอขนาดไม่น้อยกว่า 19 นิ้ว) สำนักงานสาธารณสุขอำเภอหนองหิน ตำบลหนองหิน อำเภอหนองหิน จังหวัดเลย</t>
  </si>
  <si>
    <t>เครื่องคอมพิวเตอร์ ALL In One สำหรับงานประมวลผล สำนักงานสาธารณสุขอำเภอนาด้วง ตำบลนาด้วง อำเภอนาด้วง จังหวัดเลย</t>
  </si>
  <si>
    <t>สแกนเนอร์ สำหรับงานเก็บเอกสารระดับศูนย์บริการ แบบที่ 1 สำนักงานสาธารณสุขอำเภอภูกระดึง ตำบลภูกระดึง อำเภอภูกระดึง จังหวัดเลย</t>
  </si>
  <si>
    <t>เครื่องคอมพิวเตอร์ สำหรับงานประมวลผล แบบที่ 2 (จอขนาดไม่น้อยกว่า 19 นิ้ว) สำนักงานสาธารณสุขอำเภอนาแห้ว ตำบลนาแห้ว อำเภอนาแห้ว จังหวัดเลย</t>
  </si>
  <si>
    <t>เครื่องคอมพิวเตอร์โน้ตบุ๊ก สำหรับงานสำนักงาน สำนักงานสาธารณสุขอำเภอเชียงคาน ตำบลเชียงคาน อำเภอเชียงคาน จังหวัดเลย</t>
  </si>
  <si>
    <t>เครื่องคอมพิวเตอร์โน้ตบุ๊ก สำหรับงานประมวลผล สำนักงานสาธารณสุขอำเภอปากชม ตำบลปากชม อำเภอปากชม จังหวัดเลย</t>
  </si>
  <si>
    <t>เครื่องคอมพิวเตอร์ สำหรับงานสำนักงาน (จอขนาดไม่น้อยกว่า 19 นิ้ว) สำนักงานสาธารณสุขอำเภอผาขาว ตำบลโนนปอแดง อำเภอผาขาว จังหวัดเลย</t>
  </si>
  <si>
    <t>เครื่องคอมพิวเตอร์ สำหรับงานประมวลผล แบบที่ 1 (จอขนาดไม่น้อยกว่า 19 นิ้ว) สำนักงานสาธารณสุขอำเภอหนองหิน ตำบลหนองหิน อำเภอหนองหิน จังหวัดเลย</t>
  </si>
  <si>
    <t>เครื่องคอมพิวเตอร์ สำหรับงานประมวลผล แบบที่ 1 (จอขนาดไม่น้อยกว่า 19 นิ้ว) สำนักงานสาธารณสุขอำเภอภูกระดึง ตำบลภูกระดึง อำเภอภูกระดึง จังหวัดเลย</t>
  </si>
  <si>
    <t>เครื่องพิมพ์ชนิดเลเซอร์ หรือชนิด LED ขาวดำ ชนิด Network แบบที่ 2 (38 หน้า/นาที) สำนักงานสาธารณสุขอำเภอเชียงคาน ตำบลเชียงคาน อำเภอเชียงคาน จังหวัดเลย</t>
  </si>
  <si>
    <t>คอมพิวเตอร์แท็ปเล็ต สำนักงานสาธารณสุขอำเภอปากชม ตำบลปากชม อำเภอปากชม จังหวัดเลย</t>
  </si>
  <si>
    <t>เครื่องพิมพ์ Multifunction เลเซอร์ หรือ LED สี สำนักงานสาธารณสุขอำเภอท่าลี่ ตำบลท่าลี่ อำเภอท่าลี่ จังหวัดเลย</t>
  </si>
  <si>
    <t>เครื่องคอมพิวเตอร์โน้ตบุ๊ก สำหรับงานประมวลผล สำนักงานสาธารณสุขอำเภอนาด้วง ตำบลนาด้วง อำเภอนาด้วง จังหวัดเลย</t>
  </si>
  <si>
    <t>เครื่องคอมพิวเตอร์โน้ตบุ๊ก สำหรับงานประมวลผล สำนักงานสาธารณสุขอำเภอเมืองเลย ตำบลกุดป่อง อำเภอเมืองเลย จังหวัดเลย</t>
  </si>
  <si>
    <t>เครื่องพิมพ์ชนิดเลเซอร์ หรือชนิด LED สี ชนิด Network แบบที่ 1 (18 หน้า/นาที) สำนักงานสาธารณสุขอำเภอเชียงคาน ตำบลเชียงคาน อำเภอเชียงคาน จังหวัดเลย</t>
  </si>
  <si>
    <t>สแกนเนอร์ สำหรับงานเก็บเอกสารระดับศูนย์บริการ แบบที่ 1 สำนักงานสาธารณสุขอำเภอท่าลี่ ตำบลท่าลี่ อำเภอท่าลี่ จังหวัดเลย</t>
  </si>
  <si>
    <t>เครื่องสำรองไฟฟ้า ขนาด 2 kVA สำนักงานสาธารณสุขอำเภอผาขาว ตำบลโนนปอแดง อำเภอผาขาว จังหวัดเลย</t>
  </si>
  <si>
    <t>เครื่องสำรองไฟฟ้า ขนาด 2 kVA สำนักงานสาธารณสุขอำเภอนาด้วง ตำบลนาด้วง อำเภอนาด้วง จังหวัดเลย</t>
  </si>
  <si>
    <t>เครื่องพิมพ์ชนิดเลเซอร์ หรือชนิด LED สี ชนิด Network แบบที่ 1 (18 หน้า/นาที) สำนักงานสาธารณสุขอำเภอท่าลี่ ตำบลท่าลี่ อำเภอท่าลี่ จังหวัดเลย</t>
  </si>
  <si>
    <t>สแกนเนอร์ สำหรับงานเก็บเอกสารระดับศูนย์บริการ แบบที่ 2 สำนักงานสาธารณสุขอำเภอภูเรือ ตำบลหนองบัว อำเภอภูเรือ จังหวัดเลย</t>
  </si>
  <si>
    <t>เครื่องคอมพิวเตอร์ สำหรับงานสำนักงาน (จอขนาดไม่น้อยกว่า 19 นิ้ว) สำนักงานสาธารณสุขจังหวัดเลย ตำบลนาอาน อำเภอเมืองเลย จังหวัดเลย</t>
  </si>
  <si>
    <t>เครื่องคอมพิวเตอร์โน้ตบุ๊ก สำหรับงานประมวลผล สำนักงานสาธารณสุขอำเภอกุดจับ ตำบลกุดจับ อำเภอกุดจับ จังหวัดอุดรธานี</t>
  </si>
  <si>
    <t>เครื่องคอมพิวเตอร์โน้ตบุ๊ก สำหรับงานประมวลผล สำนักงานสาธารณสุขอำเภอไชยวาน ตำบลไชยวาน อำเภอไชยวาน จังหวัดอุดรธานี</t>
  </si>
  <si>
    <t>เครื่องคอมพิวเตอร์ สำหรับงานประมวลผล แบบที่ 2 (จอขนาดไม่น้อยกว่า 19 นิ้ว) สำนักงานสาธารณสุขอำเภอทุ่งฝน ตำบลทุ่งฝน อำเภอทุ่งฝน จังหวัดอุดรธานี</t>
  </si>
  <si>
    <t>เครื่องคอมพิวเตอร์โน้ตบุ๊ก สำหรับงานประมวลผล สำนักงานสาธารณสุขอำเภอทุ่งฝน ตำบลทุ่งฝน อำเภอทุ่งฝน จังหวัดอุดรธานี</t>
  </si>
  <si>
    <t>เครื่องคอมพิวเตอร์ ALL In One สำหรับงานประมวลผล สำนักงานสาธารณสุขอำเภอสร้างคอม ตำบลสร้างคอม อำเภอสร้างคอม จังหวัดอุดรธานี</t>
  </si>
  <si>
    <t>เครื่องคอมพิวเตอร์โน้ตบุ๊ก สำหรับงานประมวลผล สำนักงานสาธารณสุขอำเภอหนองหาน ตำบลหนองหาน อำเภอหนองหาน จังหวัดอุดรธานี</t>
  </si>
  <si>
    <t>เครื่องสำรองไฟฟ้า ขนาด 2 kVA สำนักงานสาธารณสุขอำเภอสร้างคอม ตำบลสร้างคอม อำเภอสร้างคอม จังหวัดอุดรธานี</t>
  </si>
  <si>
    <t>กล้องโทรทัศน์วงจรปิดชนิดเครือข่าย แบบมุมมองคงที่สำหรับติดตั้งภายนอกอาคาร แบบที่ 1 สำหรับใช้ในงานรักษาความปลอดภัยและวิเคราะห์ภาพ สำนักงานสาธารณสุขอำเภอประจักษ์ศิลปาคม ตำบลนาม่วง อำเภอประจักษ์ศิลปาคม จังหวัดอุดรธานี</t>
  </si>
  <si>
    <t>อุปกรณ์กระจายสัญญาณ (L2 Switch) ขนาด 24 ช่อง แบบที่ 2 สำนักงานสาธารณสุขจังหวัดอุดรธานี ตำบลหมากแข้ง อำเภอเมืองอุดรธานี จังหวัดอุดรธานี</t>
  </si>
  <si>
    <t>เครื่องคอมพิวเตอร์โน้ตบุ๊ก สำหรับงานประมวลผล สำนักงานสาธารณสุขอำเภอประจักษ์ศิลปาคม ตำบลนาม่วง อำเภอประจักษ์ศิลปาคม จังหวัดอุดรธานี</t>
  </si>
  <si>
    <t>เครื่องคอมพิวเตอร์ สำหรับงานประมวลผล แบบที่ 2 (จอขนาดไม่น้อยกว่า 19 นิ้ว) สำนักงานสาธารณสุขอำเภอประจักษ์ศิลปาคม ตำบลนาม่วง อำเภอประจักษ์ศิลปาคม จังหวัดอุดรธานี</t>
  </si>
  <si>
    <t>เครื่องสำรองไฟฟ้า ขนาด 2 kVA สำนักงานสาธารณสุขอำเภอประจักษ์ศิลปาคม ตำบลนาม่วง อำเภอประจักษ์ศิลปาคม จังหวัดอุดรธานี</t>
  </si>
  <si>
    <t>แบบคำของบประมาณรายจ่ายประจำปีงบประมาณ พ.ศ. 2564  ของเขตสุขภาพที่ 8</t>
  </si>
  <si>
    <t>1. ทดแทนเครื่องคอมพิวเตอร์เดิมที่ใช้อยู่ มีอายุใช้งาน ๗ ปี ประสิทธิภาพทำงานต่ำ การบันทึกข้อมูลล่าช้า จำนวน 5 เครื่อง 2. จัดหาใหม่เพื่อเพิ่มประสิทธิภาพการเชื่อมโยงระบบข้อมูลกำกับการดำเนินงาน ตามตัวชี้วัดนโยบายรัฐบาล นโยบายกระทรวงสาธารณสุข และปัญหาของพื้นที่ จำนวน ๑ เครื่อง 3. จัดหาให้เพื่อใช้ในการประมวลผลข้อมูลเสนอผู้บริหาร เพื่อการจัดสรรทรัพยากรและประเมินผลงาน</t>
  </si>
  <si>
    <t>ทดแทนเครื่องคอมพิวเตอร์เดิมที่ใช้อยู่ มีอายุใช้งาน 8 ปี ประสิทธิภาพทำงานต่ำ การบันทึกข้อมูลล่าช้า จำนวน 7 เครื่อง</t>
  </si>
  <si>
    <t>เนื่องจากปัจจุบันข้อมูลทางด้านสาธารณสุขส่วนใหญ่ใช้ระบบออนไล์ และบางครั้งต้องคีย์ข้อมูลนอกสถานที่</t>
  </si>
  <si>
    <t>ใช้บันทึกข้อมูล หรือรายงานผลการดำเนินงานต่างๆของสำนักงานสาธารณสุขอำเภอศรีสงคราม</t>
  </si>
  <si>
    <t>เครื่องใช้งานมาเป็นเวลานานเกิน 5 ปี</t>
  </si>
  <si>
    <t>จัดซื้อใหม่เพื่อจัดหาเครื่องคอมพิวเตอร์สามารถใช้งานร่วมกับระบบงานและเครือข่าย พร้อมรองรับระบบข้อมูลสารสนเทศของ รพ.สต.และ สสจ.ได้อย่างมีประสิทธิภาพ สะดวกและรวดเร็ว</t>
  </si>
  <si>
    <t>ด้วยจำนวนเครื่องตอมพิวเตอร์โน๊ตบุ๊ค ไม่เพียงต่อเจ้าหน้าที่ ได้รับจัดสรรเมื่อ พ.ศ.2555 ต้องได้นำตอมพิวเตอร์ประชุมนอกหน่วยงานและ เก็บข้อมูลตรวจสอบข้อมูลนอกหน่วยงาน</t>
  </si>
  <si>
    <t>เนื่องจากไม่เคยมีมาก่อนและต้องการพัฒนางานด้าน บริหารและวิชาการ หรือยกระดับการดำเนินงานเกี่ยวกับ นโยบายแผนงาน/ยุทธศาสตร์ และการประเมินผล</t>
  </si>
  <si>
    <t>ไม่เพียงพอกับการใช้ปฏิบัติงาน</t>
  </si>
  <si>
    <t>เครื่องคอมพิวเตอร์แม่ข่าย แบบที่ 2 มี 1 เครื่องสำนักงานสาธารณสุขจังหวัดอุดรธานีมีหน้าที่ที่จะต้องประมวลผลและวิเคราะห์ข้อมูลดังกล่าวจึงมีความต้องจัดหาเครื่องคอมพิวเตอร์ และพัฒนาระบบให้มีประสิทธิภาพสามารถทำงานได้ บรรลุผลสำเร็จตามนโยบายและวัตถุประสงค์ต่อไป เดิมมี 1 เครื่อง</t>
  </si>
  <si>
    <t>สำนักงานสาธารณสุขจังหวัดอุดรธานีมีหน้าที่ที่จะต้องประมวลผลและวิเคราะห์ข้อมูลดังกล่าวจึงมีความต้องจัดหาเครื่องคอมพิวเตอร์ และพัฒนาระบบให้มีประสิทธิภาพสามารถทำงานได้ บรรลุผลสำเร็จตามนโยบายและวัตถุประสงค์ต่อไป ซื้อทดแทนเครื่องเดิมที่ชำรุดความเพียงพอกับปริมาณการใช้งาน จำนวนมีไม่เพียงพอ</t>
  </si>
  <si>
    <t>ขอคอมพิวเตอร์ใหม่ เพื่อทดแทนเครื่องคอมพิวเตอร์ในแต่ละฝ่าย/กลุ่มงาน ด้วยมีอายุการใช้งานมา 5-7 ปี สภาพชำรุดและมีการซ่อมแซมบ่อยครั้ง จำนวนผู้รับบริการย้อนหลัง 3 ปี 30 คน/ปี อายุการใช้งานคอมพิวเตอร์โน้ตบุ้คมากกว่า 5-7 ปี ล่าช้าและไม่สามารถ update โปรแกรมใหม่ๆได้เจ้าหน้าที่ได้คอมพิวเตอร์ที่มีประสิทธิภาพ ทำงานได้สะดวกรวดเร็วขึ้น มีเครื่องอายุการใช้งานระหว่าง 5-7 ปี มากกว่า 30 เครื่อง</t>
  </si>
  <si>
    <t>สำนักงานสาธารณสุขจังหวัดอุดรธานีมีหน้าที่ที่จะต้องประมวลผลและวิเคราะห์ข้อมูลดังกล่าวจึงมีความต้องจัดหาเครื่องคอมพิวเตอร์ และพัฒนาระบบให้มีประสิทธิภาพสามารถทำงานได้ บรรลุผลสำเร็จตามนโยบายและวัตถุประสงค์ต่อไป ไม่เพียงพอต่อการใช้งานประสิทธิภาพในการบริหารจัดการระบบคอมพิวเตอร์ จำนวนแผนกและผู้ใช้งานเพิ่มขึ้น</t>
  </si>
  <si>
    <t>ขอระบบสำรองไฟฟ้า 10Kva 1 ตัว เพื่อเพิ่มสเถียรภาพในการทำงานของระบบเซิร์ฟเวอร์ และป้องกันอุปกรณ์เสียหาย โดยระยะ 3 ปีหลัง ระบบไฟฟ้ามีปัญหามากกว่า 20 ครั้ง/ปี มีระบบสำรองไฟฟ้า 1 ตัว 10K และไม่เพียงต่อการใช้งานเพิ่มสเถียรภาพในการทำงานของระบบเซิร์ฟเวอร์ และป้องกันอุปกรณ์เสียหาย มีระบบสำรองไฟฟ้า 1 ตัว 10K</t>
  </si>
  <si>
    <t>ขอคอมพิวเตอร์ใหม่ เพื่อทดแทนเครื่องคอมพิวเตอร์ในแต่ละฝ่าย/กลุ่มงาน ด้วยมีอายุการใช้งานมา 5-7 ปี สภาพชำรุดและมีการซ่อมแซมบ่อยครั้ง จำนวนผู้รับบริการย้อนหลัง 3 ปี 30 คน/ปี มีเครื่องคอมพิวเตอร์อายุการใช้งานเกิน 5-7 ปี และเริ่มเสื่อมสภาพ มีปัญหาล่าช้าในการทำงานเจ้าหน้าที่ได้คอมพิวเตอร์ที่มีประสิทธิภาพ ทำงานได้สะดวกรวดเร็วขึ้น มีเครื่องคอมพิวเตอร์อายุการใช้งานระหว่าง 5-7 ปี มากกว่า 50 เครื่อง</t>
  </si>
  <si>
    <t>ขออุปกรณ์กระจายสัญญาณไร้สาย เพื่อทดแทนอุปกรณ์กระจายสัญญาณไร้สายเดิมด้วยมีอายุการใช้งานมามากกว่า 5 ปี สภาพชำรุดและมีการซ่อมแซมบ่อยครั้ง จำนวนผู้รับบริการย้อนหลัง 3 ปี 20 ครั้ง/ปี อุปกรณ์กระจายสัญญาณไร้สายมีอายุการใช้งานมากกว่า 5 ปี และประสิทธิภาพไม่เพียงพอต่อการใช้งานเจ้าหน้าที่ได้คอมพิวเตอร์ที่มีประสิทธิภาพ ทำงานได้สะดวกรวดเร็วขึ้น รวมถึงการบริการประชาชน อุปกรณ์กระจายสัญญาณไร้สายหลักจำนวน 10 ตัว ให้บริการทั้งสำนักงาน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</si>
  <si>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สสอ.หนองหาน ยังไม่มีกล้องวงจรปิด เนื่องจากพึ่งก่องสร้างเสร็จในปี 2559ใช้ในการป้องกันความปลอดภัยของทรัพย์สินของทางราชการ เจ้าหน้าที่ และประชาชนที่มาติดต่อราชการ ใช้ในการป้องกันความปลอดภัยของทรัพย์สินของทางราชการ เจ้าหน้าที่ และประชาชนที่มาติดต่อราชการ</t>
  </si>
  <si>
    <t>เพื่อใช้รักษาความปลอดภัยในทรัพย์สินของทางราชการ เพื่อเพิ่มประสิทธิภาพการทำงานด้านสาธารณสุขเพื่อเพิ่มประสิทธิภาพการทำงานด้านสาธารณสุข เพื่อเพิ่มประสิทธิภาพการทำงานด้านสาธารณสุข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</si>
  <si>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มีจำนวน 6 เครื่อง ใช้งานมานาน 10 ปี สภาพปกติเป็นบางเครื่อง และบางเครื่องซ่อมบ่อยเพื่อให้ตอบสนองการทำงานของผู้ใช้งานและเพิ่มประสิทธิภาพการทำงานไห้ดีขึ้น เจ้าหน้าที่ 54 คน</t>
  </si>
  <si>
    <t>ขอเพื่อเพื่อยกฐานะหน่วยบริการจากระดับ ..... เป็นระดับ ..... และมีแนวทางการพัฒนาเกี่ยวกับระบบส่งต่อที่มีประสิทธิภาพ จำนวนที่มีอยู่เดิม ........ ไม่เพียงพอต่อการใช้งาน จำนวนผู้รับบริการย้อนหลัง 3 ปี.....คน/ปี ชำรุด ไม่พอใช้กับบุคลากรจนท.มีความรู้ เพียงพอต่อการบริการ ประชากร 2100 คน งานเอกสารเยอะมาก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</si>
  <si>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อายุการใช้งานหลายปีเพื่อปรับปรุงข้อมูลผู้ป่วยให้เป็นปัจจุบัน ผู้มารับบริการ 4OO คน/เดือน</t>
  </si>
  <si>
    <t>ทดแทน ทดแทนเครื่องเดิมที่ชำรุดใช้งานไม่ได้ปรับปรุงระบบแฟ้มข้อมูล บันทึกข้อมูล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</si>
  <si>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ชำรุดเพื่อปรับปรุงข้อมูลผู้ป่วยให้เป็นปัจจุบัน มีแล้ว5เครื่องแต่ชุดรุด</t>
  </si>
  <si>
    <t>ขอ เครื่องคอมพิวเตอร์โน้ตบุ๊ก เพื่อทดแทนครื่องคอมพิวเตอร์โน้ตบุ๊กที่ชำรุด ด้วยมีอายุการใช้งานมา 12 ปี สภาพชำรุดและมีการซ่อมแซมบ่อยครั้ง จำนวนผู้รับบริการย้อนหลัง 3 ปี 12000 คน/ปี จำเป็นต่อการใช้ปฏิบัติราชการมีครุภัณฑ์ที่จำเป็นต่อการใช้งาน เครื่องเดิมเกิดการชำรุดจำนวน 1 เครื่อง</t>
  </si>
  <si>
    <t>มีความจำเป็นเป็นอย่างมาก เพื่อทดแทนของเดิมด้วยมีอายุการใช้งานมานานสภาพชำรุดผู้มารับบริการได้รับบริการที่มีคุณภาพเกิดประโยชน์สูงสุด ไม่เพียงพอต่อการให้บริการ</t>
  </si>
  <si>
    <t>ขอ ..... เพื่อทดแทน คอมพิวเตอร์เครื่องเดิม ด้วยมีอายุการใช้งานมา .4. ปี สภาพชำรุดและมีการซ่อมแซมบ่อยครั้ง จำนวนผู้รับบริการย้อนหลัง 3 ปี.14500.... คน/ปี เนื่องจากคอมพิวเตอร์เครื่องเดิมที่ใช้อยู่ใช้งานมา 4 ปี และซ่อมแซมบ่อยครั้งเพื่อพัฒนาระบบข้อมูลของ รพ.สต.ให้มีประสิทธิภาพ 1 เครื่อง</t>
  </si>
  <si>
    <t>ขอ เครื่องพิมพ์ Multifunction ชนิดเลเซอร์ หรือชนิด LED สี เพื่อทดแทน เครื่องพิมพ์ Multifunction ชนิดเลเซอร์ หรือชนิด LED สี ด้วยมีอายุการใช้งานมา 11 ปี สภาพชำรุดและมีการซ่อมแซมบ่อยครั้ง จำนวนผู้รับบริการย้อนหลัง 3 ปี12000คน/ปี เครื่องเดิมชำรุดเพื่อประสิทธิภาพในการปริ้น OPD การ์ ผู้มารับบริการ เครื่องเดิมชำรุด 1 เครื่อง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</si>
  <si>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เพื่อทดแทนของเดิมด้วยมีอายุการใช้งานมานานสภาพชำรุดผู้มารับบริการได้รับบริการที่มีคุณภาพเกิดประโยชน์สูงสุด ไม่เพียงพอต่อการให้บริการ</t>
  </si>
  <si>
    <t>มีความจำเป็นเป็นอย่างมาก เนื่องจากไม่เคยมีมาก่อนและต้องการพัฒนางานด้านการให้บริการ ด้านการบริการผู้มารับบริการได้รับบริการที่มีคุณภาพเกิดประโยชน์สูงสุด ไม่เพียงพอต่อการให้บริการ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</si>
  <si>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เนื่องจากไม่เคยมีมาก่อนและต้องการพัฒนางานด้านการให้บริการ ด้านการบริการผู้มารับบริการได้รับบริการที่มีคุณภาพเกิดประโยชน์สูงสุด ไม่เพียงพอต่อการให้บริการ</t>
  </si>
  <si>
    <t>- ใช้งานมาไม่ต่ำกว่า 5 ปี มีการเสื่อมสมรรถภาพตามการใช้งานสนับสนุนการดำเนินงานข้อมูลสารสนเทศ Service Plan ทุกสาขา และ สนับสนุนงานบริหารจัดการ มีการใช้งานประมวลผลข้อมูลสารสนเทศ ไม่น้อยกว่า 35 ชั่วโมงต่อสัปดาห์</t>
  </si>
  <si>
    <t>- ใช้งานมาไม่ต่ำกว่า 5 ปี มีการเสื่อมสมรรถภาพตามการใช้งานสนับสนุนการดำเนินงานข้อมูลสารสนเทศ Service Plan ทุกสาขา และสนับสนุนงานบริหารจัดการ มีการใช้งานประมวลผลข้อมูลสารสนเทศ ไม่น้อยกว่า 35 ชั่วโมงต่อสัปดาห์</t>
  </si>
  <si>
    <t>มีความจำเป็นอย่างมาก ขอซื้อเพื่อทดแทนของเดิมด้วยมีอายุการใช้งานมา 10 ปี สภาพชำรุดและมีการซ่อมแซมบ่อยครั้งให้บริการได้ครอบคลุมทุกพื้นที่ มี รพ.สต.จำนวนมาก 13 แห่ง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</si>
  <si>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นื่องจากไม่เคยมีมาก่อนและต้องการพัฒนางานด้านเอกสารและเทคโนโลยีมีครุภัณฑ์จำเป็นในการใช้งาน สนับสนุนการปฏิบัติราชการ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</si>
  <si>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ชำรุดวิเคราะห์ข้อมูล 360 วัน</t>
  </si>
  <si>
    <t>ระบบยังไม่มีมาตรฐาน ไม่สามารถดูทางโทรศัพท์ได้สามารถดูความเคลื่อนไหวได้ตลอด ๒๔ ชั่วโมง เดิมมีกล้อง 6 ตัวไม่สามารถดูทางโทรศัพท์ได้</t>
  </si>
  <si>
    <t>... ไม่มีคอมพิเตอร์โน๊ตบุ๊คใช้ในการนำไปประชุมหรืออบรมต่างๆนอกสถานที่การทำงานด้านสาธารณสุขเกี่ยวกับระบบสารสนเทศมีมีประสิทธิภาพเพิ่มมากขึ้น ไม่มีคอมพิวเตอร์โน๊ตบุ๊คใช้ในการทำงานด้านสาธารณสุข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</si>
  <si>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เสื่อมสภาพบริหารทั่วไป 1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</si>
  <si>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ซื้อทดแทนเนื่องจากมีอายุใช้งานมา 8 ปีมีสภาพชำรุดเพิ่มประสิทธิภาพการบริการ 1</t>
  </si>
  <si>
    <t>มีความจำเป็นอย่างมาก ขอซื้อเพื่อทดแทนของเดิมด้วยมีอายุการใช้งานมากว่า 10 ปี สภาพชำรุดและมีการซ่อมแซมบ่อยครั้งประชาชนในเขตรับผิดชอบได้รับประโยชน์ มี รพ.สต.ที่รับผิดชอบจำนวน 13 แห่ง</t>
  </si>
  <si>
    <t>ซื้อทดแทน</t>
  </si>
  <si>
    <t>เนื่องจากไม่เคยมีมาก่อนและต้องการพัฒนางานด้านธุรการ เสื่อมสภาพใช้ในงานธุรการ พิมพ์เอกสาร ๑ เครื่อง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</si>
  <si>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ชำรุดจัดเก็บข้อมูล 360วัน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</si>
  <si>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เสื่อมสภาพบริหารทั่วไป ทำงานบริหารทั่วไป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</si>
  <si>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ซื้อทดแทนเนื่องจากซื้อมา 8 ปีมีสภาพชำรุดเพิ่มประสิทธิภาพการบริการ 1</t>
  </si>
  <si>
    <t>เนื่องจากไม่เคยมีมาก่อนและต้องการพัฒนางานด้านบริหารและสนับสนุนบริการ เพื่อเพิ่มประสิทธิภาพการทำงานด้านสนับสนุนบริการสุขภาพ จำนวนผู้รับบริการย้อนหลัง 3 ปี 150 คน/ปี เหตุผลเพิ่มเติม อื่นๆ....... ไม่มีสะดวกในการเก็บข้อมูล บุคลากร 12 คน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</si>
  <si>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เครื่องชำรุด ไม่เพียงพอต่อจำนวนบุคลากรเพื่อใช้ในการให้บริการ บันทึกข้อมูล รวมถึงประมวลผลข้อมูลสุขภาพ เฉลี่ย 496 คน/เดือน</t>
  </si>
  <si>
    <t>ขอครุภัณฑ์คอมพิวเตอร์ เพื่อทดแทนเครื่องเดิม ด้วยมีอายุการใช้งานมามากกว่า 5 ปี สภาพชำรุดและมีการซ่อมแซมบ่อยครั้ง และจำนวนเครื่องคอมพิวเตอร์สำนักงานไม่เพียงพอต่อจำนวนเจ้าหน้าที่เพื่อเพิ่มประสิทธิภาพในการทำงาน เนื่องจากเครื่องเดิมสภาพชำรุดและมีการซ่อมแซมบ่อยครั้ง จำนวนเครื่องคอมพิวเตอร์สำนักงานไม่เพียงพอต่อจำนวนเจ้าหน้าที่ มีคอมพิวเตอร์ตั้งโต๊ะ จำนวน 6 เครื่อง แต่มีจำนวนเจ้าหน้าที่ 10 คน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</si>
  <si>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มีพอใช้งานได้ 1 ตัวเพื่อเพิ่มประสิทธิภาพการทำงานด้านการปฏิบัติราชการ เนื่องจากมี จนท. 7 คน แต่มี Notebook เครื่องเดียว 1</t>
  </si>
  <si>
    <t>ต้องการพัฒนางานด้านวิชาการ ไม่มีใช้วิเคราะห์ข้อมูลทางวิชาการ ไม่มี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</si>
  <si>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ชำรุดประมวลผลข้อมูล 360 วัน</t>
  </si>
  <si>
    <t>ขอซื้อ เพื่อทดแทน ..... ด้วยมีอายุการใช้งานมา 5 ปี สภาพชำรุดและมีการซ่อมแซมบ่อยครั้ง จำนวนผู้รับบริการย้อนหลัง 3 ปี 3,000 คน/ปี เครื่องเดิม 1 เครื่อง มีสภาพใช้งานมานาน 5 ปีเพิ่มประสิทธิภาพงานด้านเอกสาร รองรับงานทุกด้านอย่างมีประสิทธิภาพ เดิมมี 1 เครื่อง สภาพใช้งานหนักแล้ว ต้องซ่อมบำรุงบ่อยๆ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</si>
  <si>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เนื่องจากมีการใช้งานมา 8 ปี มีสภาพชำรุดเพื่อเพิ่มประสิทธิภาพการบริการ 1</t>
  </si>
  <si>
    <t>มีความจำเป็นอย่างมาก เนื่องจากไม่เคยมีมาก่อน เพื่อเป็นการพัฒนาสำนักงานให้ดีขึ้นกว่าเดิมทำให้การทำงานมีประสิทธิภาพเพิ่มมากขึ้น มีเจ้าหน้าที่ใน สสอ. จำนวน 7 คน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</si>
  <si>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มีบุคลากร 7 คน แต่มีเครื่องคอมพิวเตอร์ 1 เครื่อง ประกอบกับเครื่องเดิมใช้งานมานานเพื่อเพิ่มประสิทธิภาพการทำงานด้านการปฏิบัติราชการ มีบุคลากร 7 คน แต่มีเครื่องคอมพิวเตอร์ 1 เครื่อง 1</t>
  </si>
  <si>
    <t>ต้องการพัฒนางานด้านบริหาร เสื่อใสภาพพิมพ์เอกสาร ๑ เครื่อง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</si>
  <si>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ชำรุดบริการข้อมูล 360 วัน</t>
  </si>
  <si>
    <t>ขอเพื่อเพื่อยกฐานะหน่วยบริการจากระดับ ..... เป็นระดับ ..... และมีแนวทางการพัฒนาเกี่ยวกับระบบส่งต่อที่มีประสิทธิภาพ จำนวนที่มีอยู่เดิม ........ ไม่เพียงพอต่อการใช้งาน จำนวนผู้รับบริการย้อนหลัง 3 ปี.....คน/ปี มีเครื่องคอมพิวเตอร์สำหรับสำนักงาน 1 เครื่องใช้ในสำนักงาน เพียงพอต่อการปฏิบัติงาน 1 เครื่อง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</si>
  <si>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เสื่อมสภาพใช้ในบริหารทั่วไป 1</t>
  </si>
  <si>
    <t>เนื่องจากไม่เคยมีมาก่อนและต้องการพัฒนางานด้านการจัดเก็บข้อมูล ไม่มีเพื่อเพิ่มประสิทธิภาพในงานเอกสารและบริการประชาชน ยังไม่มี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</si>
  <si>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เนื่องจากมีอายุใช้งานมา 8 ปี มีสภาพชำรุดและมีการซ่อมแซมบ่อบเพื่มเพิ่มประสิทธิภาพการให้บริการ 1</t>
  </si>
  <si>
    <t>มีความจำเป็นอย่างมาก เนื่องจากครุภัฑ์สำนักงานเดิมชำรุด ไม่สามารถทำงานได้ตามปกติช่วยทำให้งานเสร็จเร็วและมีประสิทธิภาพน่าเชื่อถือ มีเจ้าหน้าที่ใน สสอ จำนวน 7 คน</t>
  </si>
  <si>
    <t>ขอเพื่อเพื่อยกฐานะหน่วยบริการจากระดับ ..... เป็นระดับ ..... และมีแนวทางการพัฒนาเกี่ยวกับระบบส่งต่อที่มีประสิทธิภาพ จำนวนที่มีอยู่เดิม ........ ไม่เพียงพอต่อการใช้งาน จำนวนผู้รับบริการย้อนหลัง 3 ปี.....คน/ปี ขอเพิ่มเพื่อให้เพียงพอต่อจำนวนเจ้าหน้าที่ ไม่เพียงพอต่อการใช้งานเพื่อให้การทำงานมีความสะดวกเพิ่มมากขึ้น และเพิ่มประสิทธิภาพในการทำงานให้มีประสิทธิภาพมากยิ่งขึ้น มีคอมพิวเตอร์โน๊ตบุคจำนวน 6 เครื่องแต่มีจำนวนเจ้าหน้าที่ 10 คน</t>
  </si>
  <si>
    <t>ขอเพื่อพัฒนาเกี่ยวกับระบบข้อมูลที่มีประสิทธิภาพ จำนวนที่มีอยู่เดิมไม่เพียงพอต่อการใช้งาน ต่อเจ้าหน้าที่ 8 คนขอเพื่อพัฒนาเกี่ยวกับระบบข้อมูลที่มีประสิทธิภาพ ขอเพื่อพัฒนาเกี่ยวกับระบบข้อมูลที่มีประสิทธิภาพ ต่อเจ้าหน้าที่ 8 คน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</si>
  <si>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ขอเพื่อทดแทนเครื่องเดิมที่มีสภาพชำรุด ไม่สามารถใช้งานได้สะดวกต่อการใช้ปฏิบัติงานราชการ เนื่องจากเครื่องเดิมชำรุด ไม่สามารถใช้งานได้ ไม่เพียงพอต่อการใช้บริการกับเจ้าหน้าที่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</si>
  <si>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ชำรุดบริการข้อมูล 360 ครั้ง</t>
  </si>
  <si>
    <t>ขอเพื่อเพื่อยกฐานะหน่วยบริการจากระดับ ..... เป็นระดับ ..... และมีแนวทางการพัฒนาเกี่ยวกับระบบส่งต่อที่มีประสิทธิภาพ จำนวนที่มีอยู่เดิม ........ ไม่เพียงพอต่อการใช้งาน จำนวนผู้รับบริการย้อนหลัง 3 ปี.....คน/ปี ไม่เพียงพอต่อการใช้งานเพียงพอต่อการปฏิบัติงานของเจ้าหน้าที่ มี 1 เครื่อง</t>
  </si>
  <si>
    <t>ขอซื้อ เพื่อทดแทน ..... ด้วยมีอายุการใช้งานมา 5 ปี สภาพชำรุดและมีการซ่อมแซมบ่อยครั้ง จำนวนผู้รับบริการย้อนหลัง 3 ปี 3,000 คน/ปี มี 3 เครื่องแต่สภาพการใช้งานมานาน 5 ปี ชำรุดบ่อยจัดการระบบข้อมูลได้ประสิทธิภาพ เดิมมี 3 เครื่อง แต่สภาพการใช้งานมานาน 5 ปี</t>
  </si>
  <si>
    <t>ขอเพื่อเพื่อยกฐานะหน่วยบริการจากระดับ ..... เป็นระดับ ..... และมีแนวทางการพัฒนาเกี่ยวกับระบบส่งต่อที่มีประสิทธิภาพ จำนวนที่มีอยู่เดิม ........ ไม่เพียงพอต่อการใช้งาน จำนวนผู้รับบริการย้อนหลัง 3 ปี.....คน/ปี จำนวนเครื่องพิมพ์ไม่เพียงพอกับจำนวนเจ้าหน้าที่เพื่อให้การทำงานมีความสะดวกเพิ่มมากขึ้น และเพิ่มประสิทธิภาพในการทำงานให้มีประสิทธิภาพมากยิ่งขึ้น ปัจจุบันมีเครื่องพิมพ์จำนวน 3 เครื่อง จำนวนเจ้าหน้าที่ 10 คน การพิมพ์เอกสารแต่ละวันเป็นจำนวนมาก 100-300 แผ่น/วัน</t>
  </si>
  <si>
    <t>สะดวกในการเก็บข้อมูล ยังไม่มีใช้สะดวกในการเก็บข้อมูล จนท. 8 คน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</si>
  <si>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ไม่มีใช้งานเพื่อเพิ่มประสิทธิภาพการทำงานด้านการปฏิบัติราชการ 0</t>
  </si>
  <si>
    <t>ขอเพื่อเพื่อยกฐานะหน่วยบริการจากระดับ ..... เป็นระดับ ..... และมีแนวทางการพัฒนาเกี่ยวกับระบบส่งต่อที่มีประสิทธิภาพ จำนวนที่มีอยู่เดิม ........ ไม่เพียงพอต่อการใช้งาน จำนวนผู้รับบริการย้อนหลัง 3 ปี.....คน/ปี เสื่อมสภาพใช้ในงานสำนักงาน 6</t>
  </si>
  <si>
    <t>ขอเพื่อเพื่อยกฐานะหน่วยบริการจากระดับ ..... เป็นระดับ ..... และมีแนวทางการพัฒนาเกี่ยวกับระบบส่งต่อที่มีประสิทธิภาพ จำนวนที่มีอยู่เดิม ........ ไม่เพียงพอต่อการใช้งาน จำนวนผู้รับบริการย้อนหลัง 3 ปี.....คน/ปี มี อายุการใช้งานมานาน และไม่เพียงพอกับจำนวนบุคลากรมีครุภัณฑ์ที่จำเป็นในการใช้งาน บุคลากร 10 คน แต่มีโน๊ตบุ๊ก 7 เครื่อง</t>
  </si>
  <si>
    <t>ขอเพื่อเพื่อยกฐานะหน่วยบริการจากระดับ ..... เป็นระดับ ..... และมีแนวทางการพัฒนาเกี่ยวกับระบบส่งต่อที่มีประสิทธิภาพ จำนวนที่มีอยู่เดิม ........ ไม่เพียงพอต่อการใช้งาน จำนวนผู้รับบริการย้อนหลัง 3 ปี.....คน/ปี เนื่องจากปัจุบันมีเครื่องพิมพ์สีเพียงเครื่องเดียว ไม่เพียงพอต่อการใช้งานเพื่อให้การทำงานมีความสะดวกเพิ่มมากขึ้น และเพิ่มประสิทธิภาพในการทำงานให้มีประสิทธิภาพมากยิ่งขึ้น ปัจจุบันมีเครื่องพิมพ์แค่เครื่องเดียว จำนวนเจ้าหน้าที่ 10 คน การพิมพ์เอกสารแต่ละวันทั้งสีและขาวดำเป็นจำนวนมาก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</si>
  <si>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ไม่มีใช้งานเนื่องจากไม่เคยมีมาก่อนและต้องการพัฒนางานด้านการจัดเก็บเอกสารอิเล็คทรอนิกส์ 0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</si>
  <si>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เพื่อขอทดแทนเครื่องเดิมที่ชำรุดใช้งานไม่ได้ และเครื่องที่มีการใช้งานมานานรักษาเครื่องใช้ไฟฟ้าในสำนักงาน เนื่องจากเครื่องสำรองไฟ ไม่เพียงพอต่อการใช้งาน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</si>
  <si>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เสื่อมสภาพป้องกันข้อมูลหาย ป้องกันข้อมูลหาย</t>
  </si>
  <si>
    <t>ขอ ..... เพื่อทดแทน ..... ด้วยมีอายุการใช้งานมา ..... ปี สภาพชำรุดและมีการซ่อมแซมบ่อยครั้ง จำนวนผู้รับบริการย้อนหลัง 3 ปี..... คน/ปี ชำรุดจัดทำฐานข้อมูล จัดทำฐานข้อมูล 360 วัน/ปี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</si>
  <si>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ชำรุดประมวลผลข้อมูล 360 วัน/ปี</t>
  </si>
  <si>
    <t>ขอซื้อ เพื่อทดแทน ด้วยมีอายุการใช้งานมามากกว่า 5 ปี สภาพชำรุดและมีการซ่อมแซมบ่อยครั้ง จำนวนผู้รับบริการย้อนหลัง 3,000 คน/ปี ใช้งานมานานเพิ่มประสิทธิภาพการทำงาน เครื่องเดิมมีอายุการใช้งานมานาน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</si>
  <si>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ไม่มีใช้งานเนื่องจากไม่เคยมีมาก่อนและต้องการพัฒนางานด้าน IT และงานสารบรรณ เครื่องพิมพ์ชนิดเลเซอร์ หรือชนิด LED สี แบบ Network แบบที่ 2 (27 หน้า/นาที) ราคา 27,000 บาท ตามสเปก ICT ที่ประกาศเดือนมีนาคม 2562 ไม่มีในโปรแกรม เลยต้องบันทึก แบบที่ 1 ไว้ก่อน 0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</si>
  <si>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ไม่มีบริการข้อมูล 360 วัน</t>
  </si>
  <si>
    <t>ขอเพื่อเพื่อยกฐานะหน่วยบริการจากระดับ ..... เป็นระดับ ..... และมีแนวทางการพัฒนาเกี่ยวกับระบบส่งต่อที่มีประสิทธิภาพ จำนวนที่มีอยู่เดิม ........ ไม่เพียงพอต่อการใช้งาน จำนวนผู้รับบริการย้อนหลัง 3 ปี.....คน/ปี จำนวนที่มีอยู่เดิม 1 เครื่อง ไม่เพียงพอต่อการใช้งาน เนื่องจากมี จนท. 7 คนมีใช้งานเพียงพอในการปฏิบัติราชการ 1</t>
  </si>
  <si>
    <t>ไม่มีสนับสนุนการให้บริการ สนับสนุนการให้บริการ</t>
  </si>
  <si>
    <t>เพื่อการบริการที่ดีขึ้นรองรับการขยายบริการ เพื่อพัฒนาคุณภาพบริการ ไม่มีเพื่อพัฒนาคุณภาพบริการ รองรับการขยายบริการ</t>
  </si>
  <si>
    <t>เครื่องคอมพิวเตอร์สำหรับงานประมวลผลแบบที่ 2 * (จอภาพขนาดไม่น้อยกว่า 19นิ้ว) ชำรุด ไม่สามารถใช้งานได้มี 2 ชุดใช้งานไม่ได้ใช้จัดประชุมบุคลากร/อสม.ชำรุด ไม่สามารถใช้งานได้มี 2 ชุดใช้งานไม่ได้ใช้จัดประชุมบุคลากร/อสม. ชำรุด ไม่สามารถใช้งานได้มี 2 ชุดใช้งานไม่ได้ใช้จัดประชุมบุคลากร/อสม.</t>
  </si>
  <si>
    <t>ขาดแคลนขาดแคลนใช้งานข้อมูลและทั่วไป ขาดแคลนขาดแคลนใช้งานข้อมูลและทั่วไปเพียงพอต่อการทำงาน ขาดแคลนขาดแคลนใช้งานข้อมูลและทั่วไป</t>
  </si>
  <si>
    <t>เพื่อใช้ในการจัดทำเอกสารและงานข้อมูลข่าวสาร และเพียงพอ สำหรับเจ้าที่ที่ปฏิบัติงานในหน่วยงาน มี 2 เครื่อง ใช้การได้ 1 เครื่อง ชำรุด 1 เครื่องมีครุภัณฑ์ในการรองรับการจัดเก็บข้อมูลข่าวสารในการให้บริการหน่วยบริการในสังกัด มี 2 เครื่อง ใช้การได้ 1 เครื่อง ชำรุด 1 เครื่อง</t>
  </si>
  <si>
    <t>บุคลากรในหน่วยงาน สสอ.หนองหาน ยังไม่มีเครื่องคอมพิวเตอร์ไว้ใช้งานใช้ในการบันทึกข้อมูล และจัดเก็บข้อมูลของหน่วยงาน บุคลากรใน สสอ.หนองหาน จำนวน 4 ท่าน ใช้ในการปฏิบัติงานของหน่วยงาน</t>
  </si>
  <si>
    <t>ไม่มีครุภัณฑ์ในรองรับกรณีไฟตก ไฟดับมีครุภัณฑ์ในการรองรับกรณีไฟตกไฟดับ ไม่มีครุภัณฑ์ในรองรับกรณีไฟตก ไฟดับ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</si>
  <si>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ซื้อใหม่เพื่อความปลอดภัยของผู้มารับบริการและหน่วยบริการ พื่นที่ให้บริการค่อนข้างกว้างขวาง พื้นที่เสี่ยงต่อการเกิดอันตราย</t>
  </si>
  <si>
    <t>ขออุปกรณ์กระจายสัญญาณเพื่อทดแทนอุปกรณ์กระจายสัญญาณเดิมจำนวน 6 ตัว ด้วยมีอายุการใช้งานมามากกว่า 5 ปี สภาพชำรุดและมีการซ่อมแซมบ่อยครั้ง จำนวนผู้รับบริการย้อนหลัง 3 ปี 30 ครั้ง/ปี อุปกรณ์กระจายสัญญาณมีอายุการใช้งานมากกว่า 5 ปี และเริ่มมีปัญหาในด้านประสิทธิภาพปรับปรุงประสิทธิภาพการใช้งาน และทดแทนอุปกรณ์ที่เริ่มมีปัญหา มีอุปกรณ์กระจายสัญญาณ Core switch ตามชั้นทั้งหมด 6 ตัว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</si>
  <si>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เครื่องเดิมชำรุดเพื่อเก็บบันทึกข้อมูลการให้บริการ ปริมาณข้อมูลผู้รับบริการมากขึ้น</t>
  </si>
  <si>
    <t>เนื่องจากไม่เคยมีมาก่อนและต้องการพัฒนางานด้าน ..... หรือยกระดับการดำเนินงานเกี่ยวกับ ..... เพื่อเพิ่มประสิทธิภาพการทำงานด้าน ..... จำนวนผู้รับบริการย้อนหลัง 3 ปี............คน/ปี เหตุผลเพิ่มเติม อื่นๆ....... ทดแทนเครื่องเดิมรองรับการใ้งานคอมพิวเตอร์ ปริมาณการใช้ไฟฟ้ามาก อาจมีไฟฟ้าดับบ่อย</t>
  </si>
  <si>
    <t>วงเงิน   5,844,000 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</si>
</sst>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&quot; &quot;* #,##0&quot; &quot;;&quot; &quot;* \(#,##0\);&quot; &quot;* &quot;-&quot;??&quot; &quot;"/>
    <numFmt numFmtId="188" formatCode="_(* #,##0_);_(* \(#,##0\);_(* &quot;-&quot;??_);_(@_)"/>
    <numFmt numFmtId="189" formatCode="_-* #,##0_-;\-* #,##0_-;_-* &quot;-&quot;??_-;_-@_-"/>
  </numFmts>
  <fonts count="13" x14ac:knownFonts="1">
    <font>
      <sz val="11"/>
      <color indexed="8"/>
      <name val="Tahoma"/>
    </font>
    <font>
      <sz val="13"/>
      <color indexed="13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color indexed="12"/>
      <name val="TH SarabunPSK"/>
      <family val="2"/>
    </font>
    <font>
      <sz val="16"/>
      <color indexed="13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color rgb="FF002060"/>
      <name val="TH SarabunPSK"/>
      <family val="2"/>
    </font>
    <font>
      <sz val="16"/>
      <color rgb="FF33333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9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/>
    <xf numFmtId="43" fontId="7" fillId="0" borderId="0" applyFont="0" applyFill="0" applyBorder="0" applyAlignment="0" applyProtection="0"/>
  </cellStyleXfs>
  <cellXfs count="146">
    <xf numFmtId="0" fontId="0" fillId="0" borderId="0" xfId="0" applyFont="1" applyAlignment="1"/>
    <xf numFmtId="0" fontId="3" fillId="2" borderId="1" xfId="0" applyFont="1" applyFill="1" applyBorder="1" applyAlignment="1"/>
    <xf numFmtId="0" fontId="3" fillId="0" borderId="0" xfId="0" applyNumberFormat="1" applyFont="1" applyAlignment="1"/>
    <xf numFmtId="49" fontId="2" fillId="2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/>
    <xf numFmtId="49" fontId="2" fillId="2" borderId="6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top"/>
    </xf>
    <xf numFmtId="49" fontId="2" fillId="2" borderId="10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vertical="top"/>
    </xf>
    <xf numFmtId="3" fontId="2" fillId="3" borderId="10" xfId="0" applyNumberFormat="1" applyFont="1" applyFill="1" applyBorder="1" applyAlignment="1">
      <alignment vertical="top"/>
    </xf>
    <xf numFmtId="0" fontId="3" fillId="2" borderId="10" xfId="0" applyFont="1" applyFill="1" applyBorder="1" applyAlignment="1"/>
    <xf numFmtId="0" fontId="3" fillId="2" borderId="3" xfId="0" applyFont="1" applyFill="1" applyBorder="1" applyAlignment="1"/>
    <xf numFmtId="0" fontId="2" fillId="2" borderId="11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vertical="top"/>
    </xf>
    <xf numFmtId="0" fontId="2" fillId="2" borderId="1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vertical="top"/>
    </xf>
    <xf numFmtId="0" fontId="3" fillId="2" borderId="11" xfId="0" applyFont="1" applyFill="1" applyBorder="1" applyAlignment="1"/>
    <xf numFmtId="0" fontId="3" fillId="2" borderId="16" xfId="0" applyFont="1" applyFill="1" applyBorder="1" applyAlignment="1"/>
    <xf numFmtId="0" fontId="3" fillId="2" borderId="16" xfId="0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vertical="top" wrapText="1"/>
    </xf>
    <xf numFmtId="3" fontId="2" fillId="2" borderId="11" xfId="0" applyNumberFormat="1" applyFont="1" applyFill="1" applyBorder="1" applyAlignment="1">
      <alignment horizontal="center" vertical="top"/>
    </xf>
    <xf numFmtId="3" fontId="2" fillId="2" borderId="11" xfId="0" applyNumberFormat="1" applyFont="1" applyFill="1" applyBorder="1" applyAlignment="1">
      <alignment horizontal="right" vertical="top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187" fontId="2" fillId="2" borderId="11" xfId="0" applyNumberFormat="1" applyFont="1" applyFill="1" applyBorder="1" applyAlignment="1">
      <alignment horizontal="center" vertical="top"/>
    </xf>
    <xf numFmtId="0" fontId="2" fillId="2" borderId="17" xfId="0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top"/>
    </xf>
    <xf numFmtId="3" fontId="3" fillId="2" borderId="11" xfId="0" applyNumberFormat="1" applyFont="1" applyFill="1" applyBorder="1" applyAlignment="1"/>
    <xf numFmtId="49" fontId="2" fillId="2" borderId="18" xfId="0" applyNumberFormat="1" applyFont="1" applyFill="1" applyBorder="1" applyAlignment="1">
      <alignment vertical="top" wrapText="1"/>
    </xf>
    <xf numFmtId="0" fontId="2" fillId="2" borderId="19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49" fontId="3" fillId="2" borderId="18" xfId="0" applyNumberFormat="1" applyFont="1" applyFill="1" applyBorder="1" applyAlignment="1">
      <alignment vertical="top" wrapText="1"/>
    </xf>
    <xf numFmtId="0" fontId="3" fillId="2" borderId="20" xfId="0" applyFont="1" applyFill="1" applyBorder="1" applyAlignment="1">
      <alignment horizontal="center" wrapText="1"/>
    </xf>
    <xf numFmtId="49" fontId="2" fillId="2" borderId="12" xfId="0" applyNumberFormat="1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4" borderId="11" xfId="0" applyNumberFormat="1" applyFont="1" applyFill="1" applyBorder="1" applyAlignment="1">
      <alignment vertical="top"/>
    </xf>
    <xf numFmtId="49" fontId="2" fillId="4" borderId="11" xfId="0" applyNumberFormat="1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vertical="top"/>
    </xf>
    <xf numFmtId="0" fontId="3" fillId="4" borderId="11" xfId="0" applyFont="1" applyFill="1" applyBorder="1" applyAlignment="1"/>
    <xf numFmtId="49" fontId="3" fillId="4" borderId="11" xfId="0" applyNumberFormat="1" applyFont="1" applyFill="1" applyBorder="1" applyAlignment="1">
      <alignment horizontal="center" vertical="top"/>
    </xf>
    <xf numFmtId="0" fontId="3" fillId="4" borderId="11" xfId="0" applyFont="1" applyFill="1" applyBorder="1" applyAlignment="1">
      <alignment horizontal="center" wrapText="1"/>
    </xf>
    <xf numFmtId="0" fontId="3" fillId="0" borderId="0" xfId="0" applyFont="1" applyAlignment="1"/>
    <xf numFmtId="49" fontId="2" fillId="4" borderId="11" xfId="0" applyNumberFormat="1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vertical="top"/>
    </xf>
    <xf numFmtId="3" fontId="2" fillId="5" borderId="11" xfId="0" applyNumberFormat="1" applyFont="1" applyFill="1" applyBorder="1" applyAlignment="1">
      <alignment vertical="top"/>
    </xf>
    <xf numFmtId="0" fontId="3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188" fontId="3" fillId="4" borderId="11" xfId="1" applyNumberFormat="1" applyFont="1" applyFill="1" applyBorder="1" applyAlignment="1">
      <alignment vertical="top" wrapText="1"/>
    </xf>
    <xf numFmtId="3" fontId="3" fillId="4" borderId="11" xfId="0" applyNumberFormat="1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49" fontId="2" fillId="4" borderId="1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4" borderId="11" xfId="0" applyFont="1" applyFill="1" applyBorder="1" applyAlignment="1">
      <alignment vertical="center"/>
    </xf>
    <xf numFmtId="3" fontId="3" fillId="4" borderId="11" xfId="0" applyNumberFormat="1" applyFont="1" applyFill="1" applyBorder="1" applyAlignment="1"/>
    <xf numFmtId="0" fontId="3" fillId="0" borderId="11" xfId="0" applyFont="1" applyBorder="1" applyAlignment="1">
      <alignment horizontal="justify" vertical="center"/>
    </xf>
    <xf numFmtId="0" fontId="2" fillId="4" borderId="11" xfId="0" applyFont="1" applyFill="1" applyBorder="1" applyAlignment="1"/>
    <xf numFmtId="0" fontId="8" fillId="0" borderId="11" xfId="0" applyFont="1" applyBorder="1" applyAlignment="1"/>
    <xf numFmtId="188" fontId="3" fillId="4" borderId="11" xfId="1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top"/>
    </xf>
    <xf numFmtId="0" fontId="12" fillId="0" borderId="21" xfId="0" applyFont="1" applyFill="1" applyBorder="1" applyAlignment="1">
      <alignment vertical="top"/>
    </xf>
    <xf numFmtId="0" fontId="12" fillId="0" borderId="21" xfId="0" applyFont="1" applyFill="1" applyBorder="1" applyAlignment="1">
      <alignment horizontal="center" vertical="center"/>
    </xf>
    <xf numFmtId="3" fontId="12" fillId="0" borderId="21" xfId="0" applyNumberFormat="1" applyFont="1" applyFill="1" applyBorder="1" applyAlignment="1">
      <alignment vertical="top"/>
    </xf>
    <xf numFmtId="0" fontId="11" fillId="0" borderId="21" xfId="0" applyFont="1" applyFill="1" applyBorder="1" applyAlignment="1"/>
    <xf numFmtId="0" fontId="11" fillId="0" borderId="21" xfId="0" applyFont="1" applyFill="1" applyBorder="1" applyAlignment="1">
      <alignment horizontal="center"/>
    </xf>
    <xf numFmtId="0" fontId="11" fillId="0" borderId="0" xfId="0" applyFont="1" applyFill="1" applyAlignment="1"/>
    <xf numFmtId="0" fontId="11" fillId="0" borderId="21" xfId="0" applyFont="1" applyFill="1" applyBorder="1" applyAlignment="1">
      <alignment wrapText="1"/>
    </xf>
    <xf numFmtId="0" fontId="11" fillId="0" borderId="22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12" fillId="0" borderId="22" xfId="0" applyFont="1" applyBorder="1" applyAlignment="1">
      <alignment horizontal="center" vertical="center"/>
    </xf>
    <xf numFmtId="3" fontId="12" fillId="0" borderId="22" xfId="0" applyNumberFormat="1" applyFont="1" applyBorder="1" applyAlignment="1">
      <alignment vertical="top"/>
    </xf>
    <xf numFmtId="3" fontId="12" fillId="0" borderId="22" xfId="0" applyNumberFormat="1" applyFont="1" applyFill="1" applyBorder="1" applyAlignment="1">
      <alignment vertical="top"/>
    </xf>
    <xf numFmtId="0" fontId="11" fillId="0" borderId="22" xfId="0" applyFont="1" applyBorder="1" applyAlignment="1"/>
    <xf numFmtId="0" fontId="11" fillId="0" borderId="22" xfId="0" applyFont="1" applyBorder="1" applyAlignment="1">
      <alignment horizontal="center"/>
    </xf>
    <xf numFmtId="0" fontId="11" fillId="0" borderId="0" xfId="0" applyFont="1" applyAlignment="1"/>
    <xf numFmtId="0" fontId="11" fillId="0" borderId="23" xfId="0" applyFont="1" applyBorder="1" applyAlignment="1">
      <alignment vertical="top"/>
    </xf>
    <xf numFmtId="0" fontId="12" fillId="0" borderId="23" xfId="0" applyFont="1" applyBorder="1" applyAlignment="1">
      <alignment vertical="top"/>
    </xf>
    <xf numFmtId="0" fontId="12" fillId="0" borderId="23" xfId="0" applyFont="1" applyBorder="1" applyAlignment="1">
      <alignment horizontal="center" vertical="center"/>
    </xf>
    <xf numFmtId="3" fontId="12" fillId="0" borderId="23" xfId="0" applyNumberFormat="1" applyFont="1" applyBorder="1" applyAlignment="1">
      <alignment vertical="top"/>
    </xf>
    <xf numFmtId="3" fontId="12" fillId="0" borderId="23" xfId="0" applyNumberFormat="1" applyFont="1" applyFill="1" applyBorder="1" applyAlignment="1">
      <alignment vertical="top"/>
    </xf>
    <xf numFmtId="0" fontId="11" fillId="0" borderId="23" xfId="0" applyFont="1" applyBorder="1" applyAlignment="1"/>
    <xf numFmtId="0" fontId="11" fillId="0" borderId="23" xfId="0" applyFont="1" applyBorder="1" applyAlignment="1">
      <alignment horizontal="center"/>
    </xf>
    <xf numFmtId="3" fontId="2" fillId="5" borderId="11" xfId="0" applyNumberFormat="1" applyFont="1" applyFill="1" applyBorder="1" applyAlignment="1">
      <alignment vertical="top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24" xfId="0" applyFont="1" applyBorder="1" applyAlignment="1">
      <alignment horizontal="center" vertical="top"/>
    </xf>
    <xf numFmtId="189" fontId="3" fillId="0" borderId="24" xfId="1" applyNumberFormat="1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9" fontId="3" fillId="0" borderId="0" xfId="1" applyNumberFormat="1" applyFont="1" applyAlignment="1">
      <alignment vertical="top"/>
    </xf>
    <xf numFmtId="0" fontId="3" fillId="2" borderId="25" xfId="0" applyFon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189" fontId="3" fillId="0" borderId="24" xfId="1" applyNumberFormat="1" applyFont="1" applyBorder="1" applyAlignment="1">
      <alignment horizontal="center" vertical="top"/>
    </xf>
    <xf numFmtId="189" fontId="3" fillId="0" borderId="0" xfId="1" applyNumberFormat="1" applyFont="1" applyAlignment="1">
      <alignment horizontal="center" vertical="top"/>
    </xf>
    <xf numFmtId="189" fontId="2" fillId="2" borderId="24" xfId="1" applyNumberFormat="1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top"/>
    </xf>
    <xf numFmtId="0" fontId="2" fillId="6" borderId="24" xfId="0" applyFont="1" applyFill="1" applyBorder="1" applyAlignment="1">
      <alignment vertical="top" wrapText="1"/>
    </xf>
    <xf numFmtId="189" fontId="2" fillId="6" borderId="24" xfId="1" applyNumberFormat="1" applyFont="1" applyFill="1" applyBorder="1" applyAlignment="1">
      <alignment horizontal="center" vertical="top"/>
    </xf>
    <xf numFmtId="0" fontId="2" fillId="6" borderId="24" xfId="0" applyFont="1" applyFill="1" applyBorder="1" applyAlignment="1">
      <alignment vertical="top"/>
    </xf>
    <xf numFmtId="0" fontId="9" fillId="0" borderId="11" xfId="0" applyFont="1" applyBorder="1" applyAlignment="1">
      <alignment vertical="top" wrapText="1"/>
    </xf>
    <xf numFmtId="0" fontId="3" fillId="0" borderId="1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9" fontId="2" fillId="2" borderId="26" xfId="0" applyNumberFormat="1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189" fontId="2" fillId="2" borderId="24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00B050"/>
      <rgbColor rgb="0045454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8"/>
  <sheetViews>
    <sheetView showGridLines="0" topLeftCell="D1" workbookViewId="0">
      <selection activeCell="I6" sqref="I6:I110"/>
    </sheetView>
  </sheetViews>
  <sheetFormatPr defaultColWidth="8.875" defaultRowHeight="21.75" customHeight="1" x14ac:dyDescent="0.35"/>
  <cols>
    <col min="1" max="1" width="5.375" style="2" customWidth="1"/>
    <col min="2" max="2" width="33.625" style="2" customWidth="1"/>
    <col min="3" max="3" width="11.875" style="2" customWidth="1"/>
    <col min="4" max="4" width="8.625" style="2" customWidth="1"/>
    <col min="5" max="5" width="12.25" style="2" bestFit="1" customWidth="1"/>
    <col min="6" max="6" width="47.75" style="2" customWidth="1"/>
    <col min="7" max="7" width="8.375" style="2" customWidth="1"/>
    <col min="8" max="8" width="7.875" style="2" customWidth="1"/>
    <col min="9" max="9" width="6" style="2" customWidth="1"/>
    <col min="10" max="10" width="7.125" style="2" customWidth="1"/>
    <col min="11" max="11" width="9" style="2" customWidth="1"/>
    <col min="12" max="12" width="31.625" style="2" customWidth="1"/>
    <col min="13" max="13" width="9" style="2" customWidth="1"/>
    <col min="14" max="16384" width="8.875" style="2"/>
  </cols>
  <sheetData>
    <row r="1" spans="1:13" ht="18.75" customHeight="1" x14ac:dyDescent="0.3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"/>
    </row>
    <row r="2" spans="1:13" ht="18.75" customHeight="1" x14ac:dyDescent="0.35">
      <c r="A2" s="125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"/>
    </row>
    <row r="3" spans="1:13" ht="18.75" customHeight="1" x14ac:dyDescent="0.35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"/>
    </row>
    <row r="4" spans="1:13" ht="18.75" customHeight="1" x14ac:dyDescent="0.35">
      <c r="A4" s="132" t="s">
        <v>3</v>
      </c>
      <c r="B4" s="132" t="s">
        <v>4</v>
      </c>
      <c r="C4" s="137" t="s">
        <v>5</v>
      </c>
      <c r="D4" s="129" t="s">
        <v>6</v>
      </c>
      <c r="E4" s="136"/>
      <c r="F4" s="132" t="s">
        <v>7</v>
      </c>
      <c r="G4" s="134" t="s">
        <v>8</v>
      </c>
      <c r="H4" s="135"/>
      <c r="I4" s="129" t="s">
        <v>9</v>
      </c>
      <c r="J4" s="130"/>
      <c r="K4" s="131"/>
      <c r="L4" s="132" t="s">
        <v>10</v>
      </c>
      <c r="M4" s="4"/>
    </row>
    <row r="5" spans="1:13" ht="38.25" customHeight="1" x14ac:dyDescent="0.35">
      <c r="A5" s="133"/>
      <c r="B5" s="133"/>
      <c r="C5" s="138"/>
      <c r="D5" s="3" t="s">
        <v>11</v>
      </c>
      <c r="E5" s="3" t="s">
        <v>12</v>
      </c>
      <c r="F5" s="133"/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133"/>
      <c r="M5" s="4"/>
    </row>
    <row r="6" spans="1:13" ht="18.75" customHeight="1" x14ac:dyDescent="0.35">
      <c r="A6" s="6"/>
      <c r="B6" s="7" t="s">
        <v>18</v>
      </c>
      <c r="C6" s="8"/>
      <c r="D6" s="9"/>
      <c r="E6" s="10">
        <f>SUM(E7,E20,E30,E37,E43)</f>
        <v>117287100</v>
      </c>
      <c r="F6" s="11"/>
      <c r="G6" s="12"/>
      <c r="H6" s="12"/>
      <c r="I6" s="12"/>
      <c r="J6" s="12"/>
      <c r="K6" s="12"/>
      <c r="L6" s="12"/>
      <c r="M6" s="4"/>
    </row>
    <row r="7" spans="1:13" ht="25.5" customHeight="1" x14ac:dyDescent="0.35">
      <c r="A7" s="13">
        <v>1</v>
      </c>
      <c r="B7" s="51" t="s">
        <v>19</v>
      </c>
      <c r="C7" s="52"/>
      <c r="D7" s="52"/>
      <c r="E7" s="103">
        <f>E9+E11+E13+E16</f>
        <v>29200000</v>
      </c>
      <c r="F7" s="14"/>
      <c r="G7" s="15"/>
      <c r="H7" s="16"/>
      <c r="I7" s="15"/>
      <c r="J7" s="15"/>
      <c r="K7" s="17" t="s">
        <v>20</v>
      </c>
      <c r="L7" s="18"/>
      <c r="M7" s="1"/>
    </row>
    <row r="8" spans="1:13" ht="18.75" customHeight="1" x14ac:dyDescent="0.35">
      <c r="A8" s="19"/>
      <c r="B8" s="20" t="s">
        <v>21</v>
      </c>
      <c r="C8" s="21"/>
      <c r="D8" s="22"/>
      <c r="E8" s="22"/>
      <c r="F8" s="23"/>
      <c r="G8" s="24"/>
      <c r="H8" s="25"/>
      <c r="I8" s="25"/>
      <c r="J8" s="25"/>
      <c r="K8" s="25"/>
      <c r="L8" s="24"/>
      <c r="M8" s="4"/>
    </row>
    <row r="9" spans="1:13" ht="90" customHeight="1" x14ac:dyDescent="0.35">
      <c r="A9" s="26">
        <v>1.1000000000000001</v>
      </c>
      <c r="B9" s="27" t="s">
        <v>22</v>
      </c>
      <c r="C9" s="13">
        <v>12</v>
      </c>
      <c r="D9" s="22">
        <v>800000</v>
      </c>
      <c r="E9" s="22">
        <f>C9*D9</f>
        <v>9600000</v>
      </c>
      <c r="F9" s="28" t="s">
        <v>33</v>
      </c>
      <c r="G9" s="29"/>
      <c r="H9" s="30" t="s">
        <v>20</v>
      </c>
      <c r="I9" s="31"/>
      <c r="J9" s="31"/>
      <c r="K9" s="31"/>
      <c r="L9" s="28" t="s">
        <v>23</v>
      </c>
      <c r="M9" s="4"/>
    </row>
    <row r="10" spans="1:13" ht="111" customHeight="1" x14ac:dyDescent="0.35">
      <c r="A10" s="26"/>
      <c r="B10" s="27"/>
      <c r="C10" s="13"/>
      <c r="D10" s="22"/>
      <c r="E10" s="22"/>
      <c r="F10" s="28" t="s">
        <v>53</v>
      </c>
      <c r="G10" s="29"/>
      <c r="H10" s="30"/>
      <c r="I10" s="31"/>
      <c r="J10" s="31"/>
      <c r="K10" s="31"/>
      <c r="L10" s="28"/>
      <c r="M10" s="4"/>
    </row>
    <row r="11" spans="1:13" ht="89.25" customHeight="1" x14ac:dyDescent="0.35">
      <c r="A11" s="26">
        <v>1.2</v>
      </c>
      <c r="B11" s="27" t="s">
        <v>24</v>
      </c>
      <c r="C11" s="13">
        <v>40</v>
      </c>
      <c r="D11" s="22">
        <v>300000</v>
      </c>
      <c r="E11" s="22">
        <f>C11*D11</f>
        <v>12000000</v>
      </c>
      <c r="F11" s="32" t="s">
        <v>54</v>
      </c>
      <c r="G11" s="23"/>
      <c r="H11" s="30" t="s">
        <v>20</v>
      </c>
      <c r="I11" s="33"/>
      <c r="J11" s="33"/>
      <c r="K11" s="33"/>
      <c r="L11" s="23"/>
      <c r="M11" s="4"/>
    </row>
    <row r="12" spans="1:13" ht="115.5" customHeight="1" x14ac:dyDescent="0.35">
      <c r="A12" s="26"/>
      <c r="B12" s="27"/>
      <c r="C12" s="13"/>
      <c r="D12" s="22"/>
      <c r="E12" s="22"/>
      <c r="F12" s="32" t="s">
        <v>34</v>
      </c>
      <c r="G12" s="23"/>
      <c r="H12" s="30"/>
      <c r="I12" s="33"/>
      <c r="J12" s="33"/>
      <c r="K12" s="33"/>
      <c r="L12" s="23"/>
      <c r="M12" s="4"/>
    </row>
    <row r="13" spans="1:13" ht="69.75" customHeight="1" x14ac:dyDescent="0.35">
      <c r="A13" s="26">
        <v>1.3</v>
      </c>
      <c r="B13" s="27" t="s">
        <v>25</v>
      </c>
      <c r="C13" s="13">
        <v>4</v>
      </c>
      <c r="D13" s="22">
        <v>900000</v>
      </c>
      <c r="E13" s="22">
        <f>C13*D13</f>
        <v>3600000</v>
      </c>
      <c r="F13" s="28" t="s">
        <v>36</v>
      </c>
      <c r="G13" s="23"/>
      <c r="H13" s="30" t="s">
        <v>20</v>
      </c>
      <c r="I13" s="33"/>
      <c r="J13" s="33"/>
      <c r="K13" s="33"/>
      <c r="L13" s="23"/>
      <c r="M13" s="4"/>
    </row>
    <row r="14" spans="1:13" ht="70.5" customHeight="1" x14ac:dyDescent="0.35">
      <c r="A14" s="26"/>
      <c r="B14" s="46"/>
      <c r="C14" s="13"/>
      <c r="D14" s="22"/>
      <c r="E14" s="22"/>
      <c r="F14" s="28" t="s">
        <v>52</v>
      </c>
      <c r="G14" s="23"/>
      <c r="H14" s="30"/>
      <c r="I14" s="33"/>
      <c r="J14" s="33"/>
      <c r="K14" s="33"/>
      <c r="L14" s="23"/>
      <c r="M14" s="4"/>
    </row>
    <row r="15" spans="1:13" ht="91.5" customHeight="1" x14ac:dyDescent="0.35">
      <c r="A15" s="26"/>
      <c r="B15" s="46"/>
      <c r="C15" s="13"/>
      <c r="D15" s="22"/>
      <c r="E15" s="22"/>
      <c r="F15" s="28" t="s">
        <v>35</v>
      </c>
      <c r="G15" s="23"/>
      <c r="H15" s="30"/>
      <c r="I15" s="33"/>
      <c r="J15" s="33"/>
      <c r="K15" s="33"/>
      <c r="L15" s="23"/>
      <c r="M15" s="4"/>
    </row>
    <row r="16" spans="1:13" ht="90" customHeight="1" x14ac:dyDescent="0.35">
      <c r="A16" s="26">
        <v>1.4</v>
      </c>
      <c r="B16" s="34" t="s">
        <v>26</v>
      </c>
      <c r="C16" s="13">
        <v>2</v>
      </c>
      <c r="D16" s="35">
        <v>2000000</v>
      </c>
      <c r="E16" s="36">
        <f>C16*D16</f>
        <v>4000000</v>
      </c>
      <c r="F16" s="28" t="s">
        <v>37</v>
      </c>
      <c r="G16" s="23"/>
      <c r="H16" s="30" t="s">
        <v>20</v>
      </c>
      <c r="I16" s="33"/>
      <c r="J16" s="33"/>
      <c r="K16" s="33"/>
      <c r="L16" s="23"/>
      <c r="M16" s="4"/>
    </row>
    <row r="17" spans="1:13" ht="22.7" customHeight="1" x14ac:dyDescent="0.35">
      <c r="A17" s="19"/>
      <c r="B17" s="7" t="s">
        <v>18</v>
      </c>
      <c r="C17" s="21"/>
      <c r="D17" s="22"/>
      <c r="E17" s="22"/>
      <c r="F17" s="23"/>
      <c r="G17" s="23"/>
      <c r="H17" s="23"/>
      <c r="I17" s="33"/>
      <c r="J17" s="33"/>
      <c r="K17" s="33"/>
      <c r="L17" s="23"/>
      <c r="M17" s="4"/>
    </row>
    <row r="18" spans="1:13" ht="24.75" customHeight="1" x14ac:dyDescent="0.35">
      <c r="A18" s="13">
        <v>2</v>
      </c>
      <c r="B18" s="51" t="s">
        <v>27</v>
      </c>
      <c r="C18" s="52"/>
      <c r="D18" s="52"/>
      <c r="E18" s="37"/>
      <c r="F18" s="38"/>
      <c r="G18" s="14"/>
      <c r="H18" s="14"/>
      <c r="I18" s="14"/>
      <c r="J18" s="14"/>
      <c r="K18" s="14"/>
      <c r="L18" s="14"/>
      <c r="M18" s="4"/>
    </row>
    <row r="19" spans="1:13" ht="18.75" customHeight="1" x14ac:dyDescent="0.35">
      <c r="A19" s="19"/>
      <c r="B19" s="20" t="s">
        <v>21</v>
      </c>
      <c r="C19" s="21"/>
      <c r="D19" s="22"/>
      <c r="E19" s="22"/>
      <c r="F19" s="23"/>
      <c r="G19" s="23"/>
      <c r="H19" s="23"/>
      <c r="I19" s="33"/>
      <c r="J19" s="33"/>
      <c r="K19" s="33"/>
      <c r="L19" s="23"/>
      <c r="M19" s="4"/>
    </row>
    <row r="20" spans="1:13" ht="126" x14ac:dyDescent="0.35">
      <c r="A20" s="26">
        <v>2.1</v>
      </c>
      <c r="B20" s="27" t="s">
        <v>28</v>
      </c>
      <c r="C20" s="39">
        <v>4</v>
      </c>
      <c r="D20" s="35">
        <v>6000000</v>
      </c>
      <c r="E20" s="22">
        <f>C20*D20</f>
        <v>24000000</v>
      </c>
      <c r="F20" s="28" t="s">
        <v>46</v>
      </c>
      <c r="G20" s="23"/>
      <c r="H20" s="30" t="s">
        <v>20</v>
      </c>
      <c r="I20" s="33"/>
      <c r="J20" s="33"/>
      <c r="K20" s="33"/>
      <c r="L20" s="23"/>
      <c r="M20" s="4"/>
    </row>
    <row r="21" spans="1:13" ht="105" x14ac:dyDescent="0.35">
      <c r="A21" s="26"/>
      <c r="B21" s="46"/>
      <c r="C21" s="39"/>
      <c r="D21" s="35"/>
      <c r="E21" s="22"/>
      <c r="F21" s="28" t="s">
        <v>47</v>
      </c>
      <c r="G21" s="23"/>
      <c r="H21" s="30"/>
      <c r="I21" s="33"/>
      <c r="J21" s="33"/>
      <c r="K21" s="33"/>
      <c r="L21" s="23"/>
      <c r="M21" s="4"/>
    </row>
    <row r="22" spans="1:13" ht="105" x14ac:dyDescent="0.35">
      <c r="A22" s="26"/>
      <c r="B22" s="46"/>
      <c r="C22" s="39"/>
      <c r="D22" s="35"/>
      <c r="E22" s="22"/>
      <c r="F22" s="28" t="s">
        <v>48</v>
      </c>
      <c r="G22" s="23"/>
      <c r="H22" s="30"/>
      <c r="I22" s="33"/>
      <c r="J22" s="33"/>
      <c r="K22" s="33"/>
      <c r="L22" s="23"/>
      <c r="M22" s="4"/>
    </row>
    <row r="23" spans="1:13" ht="108.75" customHeight="1" x14ac:dyDescent="0.35">
      <c r="A23" s="26"/>
      <c r="B23" s="46"/>
      <c r="C23" s="39"/>
      <c r="D23" s="35"/>
      <c r="E23" s="22"/>
      <c r="F23" s="28" t="s">
        <v>49</v>
      </c>
      <c r="G23" s="23"/>
      <c r="H23" s="30"/>
      <c r="I23" s="33"/>
      <c r="J23" s="33"/>
      <c r="K23" s="33"/>
      <c r="L23" s="23"/>
      <c r="M23" s="4"/>
    </row>
    <row r="24" spans="1:13" ht="112.5" customHeight="1" x14ac:dyDescent="0.35">
      <c r="A24" s="26"/>
      <c r="B24" s="46"/>
      <c r="C24" s="39"/>
      <c r="D24" s="35"/>
      <c r="E24" s="22"/>
      <c r="F24" s="28" t="s">
        <v>50</v>
      </c>
      <c r="G24" s="23"/>
      <c r="H24" s="30"/>
      <c r="I24" s="33"/>
      <c r="J24" s="33"/>
      <c r="K24" s="33"/>
      <c r="L24" s="23"/>
      <c r="M24" s="4"/>
    </row>
    <row r="25" spans="1:13" ht="84" x14ac:dyDescent="0.35">
      <c r="A25" s="26"/>
      <c r="B25" s="46"/>
      <c r="C25" s="39"/>
      <c r="D25" s="35"/>
      <c r="E25" s="22"/>
      <c r="F25" s="28" t="s">
        <v>51</v>
      </c>
      <c r="G25" s="23"/>
      <c r="H25" s="30"/>
      <c r="I25" s="33"/>
      <c r="J25" s="33"/>
      <c r="K25" s="33"/>
      <c r="L25" s="23"/>
      <c r="M25" s="4"/>
    </row>
    <row r="26" spans="1:13" ht="18.75" customHeight="1" x14ac:dyDescent="0.35">
      <c r="A26" s="19"/>
      <c r="B26" s="40"/>
      <c r="C26" s="21"/>
      <c r="D26" s="22"/>
      <c r="E26" s="22"/>
      <c r="F26" s="23"/>
      <c r="G26" s="23"/>
      <c r="H26" s="23"/>
      <c r="I26" s="33"/>
      <c r="J26" s="33"/>
      <c r="K26" s="33"/>
      <c r="L26" s="23"/>
      <c r="M26" s="4"/>
    </row>
    <row r="27" spans="1:13" ht="18.75" customHeight="1" x14ac:dyDescent="0.35">
      <c r="A27" s="19"/>
      <c r="B27" s="7" t="s">
        <v>18</v>
      </c>
      <c r="C27" s="21"/>
      <c r="D27" s="22"/>
      <c r="E27" s="22"/>
      <c r="F27" s="23"/>
      <c r="G27" s="23"/>
      <c r="H27" s="23"/>
      <c r="I27" s="33"/>
      <c r="J27" s="33"/>
      <c r="K27" s="33"/>
      <c r="L27" s="23"/>
      <c r="M27" s="4"/>
    </row>
    <row r="28" spans="1:13" ht="43.5" customHeight="1" x14ac:dyDescent="0.35">
      <c r="A28" s="13">
        <v>3</v>
      </c>
      <c r="B28" s="51" t="s">
        <v>29</v>
      </c>
      <c r="C28" s="52"/>
      <c r="D28" s="52"/>
      <c r="E28" s="37"/>
      <c r="F28" s="38"/>
      <c r="G28" s="14"/>
      <c r="H28" s="14"/>
      <c r="I28" s="14"/>
      <c r="J28" s="14"/>
      <c r="K28" s="14"/>
      <c r="L28" s="14"/>
      <c r="M28" s="4"/>
    </row>
    <row r="29" spans="1:13" ht="18.75" customHeight="1" x14ac:dyDescent="0.35">
      <c r="A29" s="19"/>
      <c r="B29" s="20" t="s">
        <v>21</v>
      </c>
      <c r="C29" s="21"/>
      <c r="D29" s="22"/>
      <c r="E29" s="22"/>
      <c r="F29" s="23"/>
      <c r="G29" s="23"/>
      <c r="H29" s="23"/>
      <c r="I29" s="33"/>
      <c r="J29" s="33"/>
      <c r="K29" s="33"/>
      <c r="L29" s="23"/>
      <c r="M29" s="4"/>
    </row>
    <row r="30" spans="1:13" ht="92.25" customHeight="1" x14ac:dyDescent="0.35">
      <c r="A30" s="26">
        <v>3.1</v>
      </c>
      <c r="B30" s="27" t="s">
        <v>30</v>
      </c>
      <c r="C30" s="39">
        <v>1000</v>
      </c>
      <c r="D30" s="22">
        <v>40000</v>
      </c>
      <c r="E30" s="22">
        <f>C30*D30</f>
        <v>40000000</v>
      </c>
      <c r="F30" s="28" t="s">
        <v>39</v>
      </c>
      <c r="G30" s="29"/>
      <c r="H30" s="42" t="s">
        <v>20</v>
      </c>
      <c r="I30" s="31"/>
      <c r="J30" s="31"/>
      <c r="K30" s="31"/>
      <c r="L30" s="29"/>
      <c r="M30" s="43"/>
    </row>
    <row r="31" spans="1:13" ht="101.25" customHeight="1" x14ac:dyDescent="0.35">
      <c r="A31" s="26"/>
      <c r="B31" s="46"/>
      <c r="C31" s="39"/>
      <c r="D31" s="22"/>
      <c r="E31" s="22"/>
      <c r="F31" s="41" t="s">
        <v>38</v>
      </c>
      <c r="G31" s="29"/>
      <c r="H31" s="42"/>
      <c r="I31" s="31"/>
      <c r="J31" s="31"/>
      <c r="K31" s="31"/>
      <c r="L31" s="29"/>
      <c r="M31" s="43"/>
    </row>
    <row r="32" spans="1:13" ht="18.75" customHeight="1" x14ac:dyDescent="0.35">
      <c r="A32" s="19"/>
      <c r="B32" s="40"/>
      <c r="C32" s="21"/>
      <c r="D32" s="22"/>
      <c r="E32" s="22"/>
      <c r="F32" s="23" t="s">
        <v>40</v>
      </c>
      <c r="G32" s="23"/>
      <c r="H32" s="23"/>
      <c r="I32" s="33"/>
      <c r="J32" s="33"/>
      <c r="K32" s="33"/>
      <c r="L32" s="23"/>
      <c r="M32" s="4"/>
    </row>
    <row r="33" spans="1:255" ht="18.75" customHeight="1" x14ac:dyDescent="0.35">
      <c r="A33" s="19"/>
      <c r="B33" s="47"/>
      <c r="C33" s="21"/>
      <c r="D33" s="22"/>
      <c r="E33" s="22"/>
      <c r="F33" s="23"/>
      <c r="G33" s="23"/>
      <c r="H33" s="23"/>
      <c r="I33" s="33"/>
      <c r="J33" s="33"/>
      <c r="K33" s="33"/>
      <c r="L33" s="23"/>
      <c r="M33" s="4"/>
    </row>
    <row r="34" spans="1:255" ht="18.75" customHeight="1" x14ac:dyDescent="0.35">
      <c r="A34" s="19"/>
      <c r="B34" s="7" t="s">
        <v>18</v>
      </c>
      <c r="C34" s="21"/>
      <c r="D34" s="22"/>
      <c r="E34" s="22"/>
      <c r="F34" s="23"/>
      <c r="G34" s="23"/>
      <c r="H34" s="23"/>
      <c r="I34" s="33"/>
      <c r="J34" s="33"/>
      <c r="K34" s="33"/>
      <c r="L34" s="23"/>
      <c r="M34" s="4"/>
    </row>
    <row r="35" spans="1:255" ht="38.65" customHeight="1" x14ac:dyDescent="0.35">
      <c r="A35" s="26">
        <v>4</v>
      </c>
      <c r="B35" s="51" t="s">
        <v>31</v>
      </c>
      <c r="C35" s="52"/>
      <c r="D35" s="52"/>
      <c r="E35" s="37"/>
      <c r="F35" s="37"/>
      <c r="G35" s="37"/>
      <c r="H35" s="37"/>
      <c r="I35" s="37"/>
      <c r="J35" s="37"/>
      <c r="K35" s="37"/>
      <c r="L35" s="38"/>
      <c r="M35" s="4"/>
    </row>
    <row r="36" spans="1:255" ht="18.75" customHeight="1" x14ac:dyDescent="0.35">
      <c r="A36" s="19"/>
      <c r="B36" s="20" t="s">
        <v>21</v>
      </c>
      <c r="C36" s="21"/>
      <c r="D36" s="22"/>
      <c r="E36" s="22"/>
      <c r="F36" s="23"/>
      <c r="G36" s="23"/>
      <c r="H36" s="23"/>
      <c r="I36" s="23"/>
      <c r="J36" s="23"/>
      <c r="K36" s="23"/>
      <c r="L36" s="23"/>
      <c r="M36" s="4"/>
    </row>
    <row r="37" spans="1:255" ht="90.75" customHeight="1" x14ac:dyDescent="0.35">
      <c r="A37" s="26">
        <v>4.0999999999999996</v>
      </c>
      <c r="B37" s="27" t="s">
        <v>32</v>
      </c>
      <c r="C37" s="39">
        <v>200000</v>
      </c>
      <c r="D37" s="35">
        <v>116</v>
      </c>
      <c r="E37" s="35">
        <f>C37*D37</f>
        <v>23200000</v>
      </c>
      <c r="F37" s="49" t="s">
        <v>45</v>
      </c>
      <c r="G37" s="23"/>
      <c r="H37" s="30" t="s">
        <v>20</v>
      </c>
      <c r="I37" s="23"/>
      <c r="J37" s="23"/>
      <c r="K37" s="23"/>
      <c r="L37" s="50"/>
      <c r="M37" s="4"/>
    </row>
    <row r="38" spans="1:255" ht="90" customHeight="1" x14ac:dyDescent="0.35">
      <c r="A38" s="44"/>
      <c r="B38" s="19"/>
      <c r="C38" s="21"/>
      <c r="D38" s="22"/>
      <c r="E38" s="22"/>
      <c r="F38" s="48" t="s">
        <v>41</v>
      </c>
      <c r="G38" s="23"/>
      <c r="H38" s="23"/>
      <c r="I38" s="23"/>
      <c r="J38" s="23"/>
      <c r="K38" s="23"/>
      <c r="L38" s="23"/>
      <c r="M38" s="4"/>
    </row>
    <row r="39" spans="1:255" ht="105.75" customHeight="1" x14ac:dyDescent="0.35">
      <c r="A39" s="44"/>
      <c r="B39" s="19"/>
      <c r="C39" s="21"/>
      <c r="D39" s="22"/>
      <c r="E39" s="22"/>
      <c r="F39" s="48" t="s">
        <v>42</v>
      </c>
      <c r="G39" s="23"/>
      <c r="H39" s="23"/>
      <c r="I39" s="23"/>
      <c r="J39" s="23"/>
      <c r="K39" s="23"/>
      <c r="L39" s="23"/>
      <c r="M39" s="4"/>
    </row>
    <row r="40" spans="1:255" ht="89.25" customHeight="1" x14ac:dyDescent="0.35">
      <c r="A40" s="44"/>
      <c r="B40" s="19"/>
      <c r="C40" s="21"/>
      <c r="D40" s="22"/>
      <c r="E40" s="22"/>
      <c r="F40" s="48" t="s">
        <v>43</v>
      </c>
      <c r="G40" s="23"/>
      <c r="H40" s="23"/>
      <c r="I40" s="23"/>
      <c r="J40" s="23"/>
      <c r="K40" s="23"/>
      <c r="L40" s="23"/>
      <c r="M40" s="4"/>
    </row>
    <row r="41" spans="1:255" ht="27.75" customHeight="1" x14ac:dyDescent="0.35">
      <c r="A41" s="23"/>
      <c r="B41" s="14"/>
      <c r="C41" s="29"/>
      <c r="D41" s="45"/>
      <c r="E41" s="45"/>
      <c r="F41" s="48" t="s">
        <v>44</v>
      </c>
      <c r="G41" s="23"/>
      <c r="H41" s="23"/>
      <c r="I41" s="23"/>
      <c r="J41" s="23"/>
      <c r="K41" s="23"/>
      <c r="L41" s="23"/>
      <c r="M41" s="4"/>
    </row>
    <row r="42" spans="1:255" s="60" customFormat="1" ht="26.25" customHeight="1" x14ac:dyDescent="0.35">
      <c r="A42" s="53">
        <v>5</v>
      </c>
      <c r="B42" s="54" t="s">
        <v>55</v>
      </c>
      <c r="C42" s="55"/>
      <c r="D42" s="55"/>
      <c r="E42" s="56"/>
      <c r="F42" s="56"/>
      <c r="G42" s="57"/>
      <c r="H42" s="58"/>
      <c r="I42" s="57"/>
      <c r="J42" s="57"/>
      <c r="K42" s="57"/>
      <c r="L42" s="5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s="60" customFormat="1" ht="18.75" customHeight="1" x14ac:dyDescent="0.35">
      <c r="A43" s="56"/>
      <c r="B43" s="61" t="s">
        <v>21</v>
      </c>
      <c r="C43" s="62"/>
      <c r="D43" s="63"/>
      <c r="E43" s="64">
        <f>SUM(E44:E88)</f>
        <v>887100</v>
      </c>
      <c r="F43" s="57"/>
      <c r="G43" s="57"/>
      <c r="H43" s="65"/>
      <c r="I43" s="65"/>
      <c r="J43" s="65"/>
      <c r="K43" s="65"/>
      <c r="L43" s="5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s="73" customFormat="1" ht="29.25" customHeight="1" x14ac:dyDescent="0.35">
      <c r="A44" s="66">
        <v>5.0999999999999996</v>
      </c>
      <c r="B44" s="67" t="s">
        <v>56</v>
      </c>
      <c r="C44" s="68">
        <v>45000</v>
      </c>
      <c r="D44" s="69">
        <v>2</v>
      </c>
      <c r="E44" s="68">
        <v>90000</v>
      </c>
      <c r="F44" s="70" t="s">
        <v>57</v>
      </c>
      <c r="G44" s="57"/>
      <c r="H44" s="58" t="s">
        <v>20</v>
      </c>
      <c r="I44" s="65"/>
      <c r="J44" s="71" t="s">
        <v>20</v>
      </c>
      <c r="K44" s="65"/>
      <c r="L44" s="123" t="s">
        <v>58</v>
      </c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</row>
    <row r="45" spans="1:255" s="60" customFormat="1" ht="20.65" customHeight="1" x14ac:dyDescent="0.35">
      <c r="A45" s="57"/>
      <c r="B45" s="57"/>
      <c r="C45" s="74"/>
      <c r="D45" s="75"/>
      <c r="E45" s="75"/>
      <c r="F45" s="76" t="s">
        <v>59</v>
      </c>
      <c r="G45" s="57"/>
      <c r="H45" s="57"/>
      <c r="I45" s="57"/>
      <c r="J45" s="57"/>
      <c r="K45" s="57"/>
      <c r="L45" s="12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pans="1:255" s="60" customFormat="1" ht="20.65" customHeight="1" x14ac:dyDescent="0.35">
      <c r="A46" s="57"/>
      <c r="B46" s="57"/>
      <c r="C46" s="74"/>
      <c r="D46" s="75"/>
      <c r="E46" s="75"/>
      <c r="F46" s="76" t="s">
        <v>60</v>
      </c>
      <c r="G46" s="57"/>
      <c r="H46" s="57"/>
      <c r="I46" s="57"/>
      <c r="J46" s="57"/>
      <c r="K46" s="57"/>
      <c r="L46" s="12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s="60" customFormat="1" ht="20.65" customHeight="1" x14ac:dyDescent="0.35">
      <c r="A47" s="57"/>
      <c r="B47" s="57"/>
      <c r="C47" s="74"/>
      <c r="D47" s="75"/>
      <c r="E47" s="75"/>
      <c r="F47" s="76" t="s">
        <v>61</v>
      </c>
      <c r="G47" s="57"/>
      <c r="H47" s="57"/>
      <c r="I47" s="57"/>
      <c r="J47" s="57"/>
      <c r="K47" s="57"/>
      <c r="L47" s="124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s="60" customFormat="1" ht="20.65" customHeight="1" x14ac:dyDescent="0.35">
      <c r="A48" s="57"/>
      <c r="B48" s="57"/>
      <c r="C48" s="74"/>
      <c r="D48" s="75"/>
      <c r="E48" s="75"/>
      <c r="F48" s="76" t="s">
        <v>62</v>
      </c>
      <c r="G48" s="57"/>
      <c r="H48" s="57"/>
      <c r="I48" s="57"/>
      <c r="J48" s="57"/>
      <c r="K48" s="57"/>
      <c r="L48" s="12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s="60" customFormat="1" ht="20.65" customHeight="1" x14ac:dyDescent="0.35">
      <c r="A49" s="57"/>
      <c r="B49" s="57"/>
      <c r="C49" s="74"/>
      <c r="D49" s="75"/>
      <c r="E49" s="75"/>
      <c r="F49" s="76" t="s">
        <v>63</v>
      </c>
      <c r="G49" s="57"/>
      <c r="H49" s="57"/>
      <c r="I49" s="57"/>
      <c r="J49" s="57"/>
      <c r="K49" s="57"/>
      <c r="L49" s="12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s="60" customFormat="1" ht="20.65" customHeight="1" x14ac:dyDescent="0.35">
      <c r="A50" s="57"/>
      <c r="B50" s="57"/>
      <c r="C50" s="74"/>
      <c r="D50" s="75"/>
      <c r="E50" s="75"/>
      <c r="F50" s="76" t="s">
        <v>64</v>
      </c>
      <c r="G50" s="57"/>
      <c r="H50" s="57"/>
      <c r="I50" s="57"/>
      <c r="J50" s="57"/>
      <c r="K50" s="57"/>
      <c r="L50" s="12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s="60" customFormat="1" ht="20.65" customHeight="1" x14ac:dyDescent="0.35">
      <c r="A51" s="57"/>
      <c r="B51" s="57"/>
      <c r="C51" s="74"/>
      <c r="D51" s="75"/>
      <c r="E51" s="75"/>
      <c r="F51" s="76" t="s">
        <v>65</v>
      </c>
      <c r="G51" s="57"/>
      <c r="H51" s="57"/>
      <c r="I51" s="57"/>
      <c r="J51" s="57"/>
      <c r="K51" s="57"/>
      <c r="L51" s="5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s="60" customFormat="1" ht="20.65" customHeight="1" x14ac:dyDescent="0.35">
      <c r="A52" s="57"/>
      <c r="B52" s="57"/>
      <c r="C52" s="74"/>
      <c r="D52" s="75"/>
      <c r="E52" s="75"/>
      <c r="F52" s="76" t="s">
        <v>66</v>
      </c>
      <c r="G52" s="57"/>
      <c r="H52" s="57"/>
      <c r="I52" s="57"/>
      <c r="J52" s="57"/>
      <c r="K52" s="57"/>
      <c r="L52" s="5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s="60" customFormat="1" ht="20.65" customHeight="1" x14ac:dyDescent="0.35">
      <c r="A53" s="57"/>
      <c r="B53" s="57"/>
      <c r="C53" s="74"/>
      <c r="D53" s="75"/>
      <c r="E53" s="75"/>
      <c r="F53" s="76" t="s">
        <v>67</v>
      </c>
      <c r="G53" s="57"/>
      <c r="H53" s="57"/>
      <c r="I53" s="57"/>
      <c r="J53" s="57"/>
      <c r="K53" s="57"/>
      <c r="L53" s="5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pans="1:255" s="60" customFormat="1" ht="20.65" customHeight="1" x14ac:dyDescent="0.35">
      <c r="A54" s="57"/>
      <c r="B54" s="57"/>
      <c r="C54" s="74"/>
      <c r="D54" s="75"/>
      <c r="E54" s="75"/>
      <c r="F54" s="76" t="s">
        <v>68</v>
      </c>
      <c r="G54" s="57"/>
      <c r="H54" s="57"/>
      <c r="I54" s="57"/>
      <c r="J54" s="57"/>
      <c r="K54" s="57"/>
      <c r="L54" s="5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s="60" customFormat="1" ht="20.65" customHeight="1" x14ac:dyDescent="0.35">
      <c r="A55" s="57"/>
      <c r="B55" s="57"/>
      <c r="C55" s="74"/>
      <c r="D55" s="75"/>
      <c r="E55" s="75"/>
      <c r="F55" s="76" t="s">
        <v>69</v>
      </c>
      <c r="G55" s="57"/>
      <c r="H55" s="57"/>
      <c r="I55" s="57"/>
      <c r="J55" s="57"/>
      <c r="K55" s="57"/>
      <c r="L55" s="5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</row>
    <row r="56" spans="1:255" s="60" customFormat="1" ht="20.65" customHeight="1" x14ac:dyDescent="0.35">
      <c r="A56" s="57"/>
      <c r="B56" s="57"/>
      <c r="C56" s="74"/>
      <c r="D56" s="75"/>
      <c r="E56" s="75"/>
      <c r="F56" s="76" t="s">
        <v>70</v>
      </c>
      <c r="G56" s="57"/>
      <c r="H56" s="57"/>
      <c r="I56" s="57"/>
      <c r="J56" s="57"/>
      <c r="K56" s="57"/>
      <c r="L56" s="5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s="60" customFormat="1" ht="20.65" customHeight="1" x14ac:dyDescent="0.35">
      <c r="A57" s="57"/>
      <c r="B57" s="57"/>
      <c r="C57" s="74"/>
      <c r="D57" s="75"/>
      <c r="E57" s="75"/>
      <c r="F57" s="76" t="s">
        <v>71</v>
      </c>
      <c r="G57" s="57"/>
      <c r="H57" s="57"/>
      <c r="I57" s="57"/>
      <c r="J57" s="57"/>
      <c r="K57" s="57"/>
      <c r="L57" s="5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</row>
    <row r="58" spans="1:255" s="60" customFormat="1" ht="20.25" customHeight="1" x14ac:dyDescent="0.35">
      <c r="A58" s="77">
        <v>5.2</v>
      </c>
      <c r="B58" s="78" t="s">
        <v>72</v>
      </c>
      <c r="C58" s="79">
        <v>55000</v>
      </c>
      <c r="D58" s="75">
        <v>8</v>
      </c>
      <c r="E58" s="75">
        <v>440000</v>
      </c>
      <c r="F58" s="76" t="s">
        <v>73</v>
      </c>
      <c r="G58" s="57"/>
      <c r="H58" s="58" t="s">
        <v>20</v>
      </c>
      <c r="I58" s="65"/>
      <c r="J58" s="71" t="s">
        <v>20</v>
      </c>
      <c r="K58" s="65"/>
      <c r="L58" s="5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s="60" customFormat="1" ht="20.65" customHeight="1" x14ac:dyDescent="0.35">
      <c r="A59" s="57"/>
      <c r="B59" s="57"/>
      <c r="C59" s="74"/>
      <c r="D59" s="75"/>
      <c r="E59" s="75"/>
      <c r="F59" s="76" t="s">
        <v>74</v>
      </c>
      <c r="G59" s="57"/>
      <c r="H59" s="57"/>
      <c r="I59" s="57"/>
      <c r="J59" s="57"/>
      <c r="K59" s="57"/>
      <c r="L59" s="5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</row>
    <row r="60" spans="1:255" s="60" customFormat="1" ht="20.65" customHeight="1" x14ac:dyDescent="0.35">
      <c r="A60" s="57"/>
      <c r="B60" s="57"/>
      <c r="C60" s="74"/>
      <c r="D60" s="75"/>
      <c r="E60" s="75"/>
      <c r="F60" s="76" t="s">
        <v>75</v>
      </c>
      <c r="G60" s="57"/>
      <c r="H60" s="57"/>
      <c r="I60" s="57"/>
      <c r="J60" s="57"/>
      <c r="K60" s="57"/>
      <c r="L60" s="5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s="60" customFormat="1" ht="20.65" customHeight="1" x14ac:dyDescent="0.35">
      <c r="A61" s="57"/>
      <c r="B61" s="57"/>
      <c r="C61" s="74"/>
      <c r="D61" s="75"/>
      <c r="E61" s="75"/>
      <c r="F61" s="76" t="s">
        <v>76</v>
      </c>
      <c r="G61" s="57"/>
      <c r="H61" s="57"/>
      <c r="I61" s="57"/>
      <c r="J61" s="57"/>
      <c r="K61" s="57"/>
      <c r="L61" s="5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</row>
    <row r="62" spans="1:255" s="60" customFormat="1" ht="20.65" customHeight="1" x14ac:dyDescent="0.35">
      <c r="A62" s="57"/>
      <c r="B62" s="57"/>
      <c r="C62" s="74"/>
      <c r="D62" s="75"/>
      <c r="E62" s="75"/>
      <c r="F62" s="76" t="s">
        <v>77</v>
      </c>
      <c r="G62" s="57"/>
      <c r="H62" s="57"/>
      <c r="I62" s="57"/>
      <c r="J62" s="57"/>
      <c r="K62" s="57"/>
      <c r="L62" s="5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s="60" customFormat="1" ht="20.65" customHeight="1" x14ac:dyDescent="0.35">
      <c r="A63" s="57"/>
      <c r="B63" s="57"/>
      <c r="C63" s="74"/>
      <c r="D63" s="75"/>
      <c r="E63" s="75"/>
      <c r="F63" s="76" t="s">
        <v>78</v>
      </c>
      <c r="G63" s="57"/>
      <c r="H63" s="57"/>
      <c r="I63" s="57"/>
      <c r="J63" s="57"/>
      <c r="K63" s="57"/>
      <c r="L63" s="5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</row>
    <row r="64" spans="1:255" s="60" customFormat="1" ht="20.65" customHeight="1" x14ac:dyDescent="0.35">
      <c r="A64" s="57"/>
      <c r="B64" s="57"/>
      <c r="C64" s="74"/>
      <c r="D64" s="75"/>
      <c r="E64" s="75"/>
      <c r="F64" s="76" t="s">
        <v>79</v>
      </c>
      <c r="G64" s="57"/>
      <c r="H64" s="57"/>
      <c r="I64" s="57"/>
      <c r="J64" s="57"/>
      <c r="K64" s="57"/>
      <c r="L64" s="5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s="60" customFormat="1" ht="20.65" customHeight="1" x14ac:dyDescent="0.35">
      <c r="A65" s="57"/>
      <c r="B65" s="57"/>
      <c r="C65" s="74"/>
      <c r="D65" s="75"/>
      <c r="E65" s="75"/>
      <c r="F65" s="76" t="s">
        <v>80</v>
      </c>
      <c r="G65" s="57"/>
      <c r="H65" s="57"/>
      <c r="I65" s="57"/>
      <c r="J65" s="57"/>
      <c r="K65" s="57"/>
      <c r="L65" s="5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</row>
    <row r="66" spans="1:255" s="60" customFormat="1" ht="20.65" customHeight="1" x14ac:dyDescent="0.35">
      <c r="A66" s="57"/>
      <c r="B66" s="57"/>
      <c r="C66" s="74"/>
      <c r="D66" s="75"/>
      <c r="E66" s="75"/>
      <c r="F66" s="76" t="s">
        <v>81</v>
      </c>
      <c r="G66" s="57"/>
      <c r="H66" s="57"/>
      <c r="I66" s="57"/>
      <c r="J66" s="57"/>
      <c r="K66" s="57"/>
      <c r="L66" s="5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s="60" customFormat="1" ht="20.65" customHeight="1" x14ac:dyDescent="0.35">
      <c r="A67" s="57"/>
      <c r="B67" s="57"/>
      <c r="C67" s="74"/>
      <c r="D67" s="75"/>
      <c r="E67" s="75"/>
      <c r="F67" s="76" t="s">
        <v>82</v>
      </c>
      <c r="G67" s="57"/>
      <c r="H67" s="57"/>
      <c r="I67" s="57"/>
      <c r="J67" s="57"/>
      <c r="K67" s="57"/>
      <c r="L67" s="5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</row>
    <row r="68" spans="1:255" s="60" customFormat="1" ht="20.65" customHeight="1" x14ac:dyDescent="0.35">
      <c r="A68" s="57"/>
      <c r="B68" s="57"/>
      <c r="C68" s="74"/>
      <c r="D68" s="75"/>
      <c r="E68" s="75"/>
      <c r="F68" s="76" t="s">
        <v>83</v>
      </c>
      <c r="G68" s="57"/>
      <c r="H68" s="57"/>
      <c r="I68" s="57"/>
      <c r="J68" s="57"/>
      <c r="K68" s="57"/>
      <c r="L68" s="5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s="86" customFormat="1" ht="20.65" customHeight="1" x14ac:dyDescent="0.3">
      <c r="A69" s="80">
        <v>5.3</v>
      </c>
      <c r="B69" s="81" t="s">
        <v>102</v>
      </c>
      <c r="C69" s="82">
        <v>4</v>
      </c>
      <c r="D69" s="83">
        <v>39900</v>
      </c>
      <c r="E69" s="83">
        <f>C69*D69</f>
        <v>159600</v>
      </c>
      <c r="F69" s="84" t="s">
        <v>84</v>
      </c>
      <c r="G69" s="84"/>
      <c r="H69" s="84"/>
      <c r="I69" s="85"/>
      <c r="J69" s="85"/>
      <c r="K69" s="85"/>
      <c r="L69" s="84"/>
    </row>
    <row r="70" spans="1:255" s="86" customFormat="1" ht="20.65" customHeight="1" x14ac:dyDescent="0.3">
      <c r="A70" s="80"/>
      <c r="B70" s="81"/>
      <c r="C70" s="82"/>
      <c r="D70" s="83"/>
      <c r="E70" s="83"/>
      <c r="F70" s="84" t="s">
        <v>85</v>
      </c>
      <c r="G70" s="84"/>
      <c r="H70" s="84"/>
      <c r="I70" s="85"/>
      <c r="J70" s="85"/>
      <c r="K70" s="85"/>
      <c r="L70" s="84"/>
    </row>
    <row r="71" spans="1:255" s="86" customFormat="1" ht="20.65" customHeight="1" x14ac:dyDescent="0.3">
      <c r="A71" s="80"/>
      <c r="B71" s="81"/>
      <c r="C71" s="82"/>
      <c r="D71" s="83"/>
      <c r="E71" s="83"/>
      <c r="F71" s="84" t="s">
        <v>86</v>
      </c>
      <c r="G71" s="84"/>
      <c r="H71" s="84"/>
      <c r="I71" s="85"/>
      <c r="J71" s="85"/>
      <c r="K71" s="85"/>
      <c r="L71" s="84"/>
    </row>
    <row r="72" spans="1:255" s="86" customFormat="1" ht="20.65" customHeight="1" x14ac:dyDescent="0.3">
      <c r="A72" s="80"/>
      <c r="B72" s="81"/>
      <c r="C72" s="82"/>
      <c r="D72" s="83"/>
      <c r="E72" s="83"/>
      <c r="F72" s="84" t="s">
        <v>87</v>
      </c>
      <c r="G72" s="84"/>
      <c r="H72" s="84"/>
      <c r="I72" s="85"/>
      <c r="J72" s="85"/>
      <c r="K72" s="85"/>
      <c r="L72" s="84"/>
    </row>
    <row r="73" spans="1:255" s="86" customFormat="1" ht="20.65" customHeight="1" x14ac:dyDescent="0.3">
      <c r="A73" s="80"/>
      <c r="B73" s="81"/>
      <c r="C73" s="82"/>
      <c r="D73" s="83"/>
      <c r="E73" s="83"/>
      <c r="F73" s="84" t="s">
        <v>88</v>
      </c>
      <c r="G73" s="84"/>
      <c r="H73" s="84"/>
      <c r="I73" s="85"/>
      <c r="J73" s="85"/>
      <c r="K73" s="85"/>
      <c r="L73" s="84"/>
    </row>
    <row r="74" spans="1:255" s="86" customFormat="1" ht="20.65" customHeight="1" x14ac:dyDescent="0.3">
      <c r="A74" s="80"/>
      <c r="B74" s="81"/>
      <c r="C74" s="82"/>
      <c r="D74" s="83"/>
      <c r="E74" s="83"/>
      <c r="F74" s="84" t="s">
        <v>89</v>
      </c>
      <c r="G74" s="84"/>
      <c r="H74" s="84"/>
      <c r="I74" s="85"/>
      <c r="J74" s="85"/>
      <c r="K74" s="85"/>
      <c r="L74" s="84"/>
    </row>
    <row r="75" spans="1:255" s="86" customFormat="1" ht="20.65" customHeight="1" x14ac:dyDescent="0.3">
      <c r="A75" s="80"/>
      <c r="B75" s="81"/>
      <c r="C75" s="82"/>
      <c r="D75" s="83"/>
      <c r="E75" s="83"/>
      <c r="F75" s="84" t="s">
        <v>90</v>
      </c>
      <c r="G75" s="84"/>
      <c r="H75" s="84"/>
      <c r="I75" s="85"/>
      <c r="J75" s="85"/>
      <c r="K75" s="85"/>
      <c r="L75" s="84"/>
    </row>
    <row r="76" spans="1:255" s="86" customFormat="1" ht="20.65" customHeight="1" x14ac:dyDescent="0.3">
      <c r="A76" s="80"/>
      <c r="B76" s="81"/>
      <c r="C76" s="82"/>
      <c r="D76" s="83"/>
      <c r="E76" s="83"/>
      <c r="F76" s="84"/>
      <c r="G76" s="84"/>
      <c r="H76" s="84"/>
      <c r="I76" s="85"/>
      <c r="J76" s="85"/>
      <c r="K76" s="85"/>
      <c r="L76" s="84"/>
    </row>
    <row r="77" spans="1:255" s="86" customFormat="1" ht="20.65" customHeight="1" x14ac:dyDescent="0.3">
      <c r="A77" s="80"/>
      <c r="B77" s="81"/>
      <c r="C77" s="82">
        <v>3</v>
      </c>
      <c r="D77" s="83">
        <v>33900</v>
      </c>
      <c r="E77" s="83">
        <f>C77*D77</f>
        <v>101700</v>
      </c>
      <c r="F77" s="87" t="s">
        <v>91</v>
      </c>
      <c r="G77" s="84"/>
      <c r="H77" s="84"/>
      <c r="I77" s="85"/>
      <c r="J77" s="85"/>
      <c r="K77" s="85"/>
      <c r="L77" s="84"/>
    </row>
    <row r="78" spans="1:255" s="86" customFormat="1" ht="20.65" customHeight="1" x14ac:dyDescent="0.3">
      <c r="A78" s="80"/>
      <c r="B78" s="81"/>
      <c r="C78" s="82"/>
      <c r="D78" s="83"/>
      <c r="E78" s="83"/>
      <c r="F78" s="84" t="s">
        <v>92</v>
      </c>
      <c r="G78" s="84"/>
      <c r="H78" s="84"/>
      <c r="I78" s="85"/>
      <c r="J78" s="85"/>
      <c r="K78" s="85"/>
      <c r="L78" s="84"/>
    </row>
    <row r="79" spans="1:255" s="86" customFormat="1" ht="20.65" customHeight="1" x14ac:dyDescent="0.3">
      <c r="A79" s="80"/>
      <c r="B79" s="81"/>
      <c r="C79" s="82"/>
      <c r="D79" s="83"/>
      <c r="E79" s="83"/>
      <c r="F79" s="84" t="s">
        <v>93</v>
      </c>
      <c r="G79" s="84"/>
      <c r="H79" s="84"/>
      <c r="I79" s="85"/>
      <c r="J79" s="85"/>
      <c r="K79" s="85"/>
      <c r="L79" s="84"/>
    </row>
    <row r="80" spans="1:255" s="86" customFormat="1" ht="20.65" customHeight="1" x14ac:dyDescent="0.3">
      <c r="A80" s="80"/>
      <c r="B80" s="81"/>
      <c r="C80" s="82"/>
      <c r="D80" s="83"/>
      <c r="E80" s="83"/>
      <c r="F80" s="84" t="s">
        <v>94</v>
      </c>
      <c r="G80" s="84"/>
      <c r="H80" s="84"/>
      <c r="I80" s="85"/>
      <c r="J80" s="85"/>
      <c r="K80" s="85"/>
      <c r="L80" s="84"/>
    </row>
    <row r="81" spans="1:12" s="86" customFormat="1" ht="20.65" customHeight="1" x14ac:dyDescent="0.3">
      <c r="A81" s="80"/>
      <c r="B81" s="81"/>
      <c r="C81" s="82"/>
      <c r="D81" s="83"/>
      <c r="E81" s="83"/>
      <c r="F81" s="84" t="s">
        <v>95</v>
      </c>
      <c r="G81" s="84"/>
      <c r="H81" s="84"/>
      <c r="I81" s="85"/>
      <c r="J81" s="85"/>
      <c r="K81" s="85"/>
      <c r="L81" s="84"/>
    </row>
    <row r="82" spans="1:12" s="95" customFormat="1" ht="20.65" customHeight="1" x14ac:dyDescent="0.3">
      <c r="A82" s="88"/>
      <c r="B82" s="89"/>
      <c r="C82" s="90"/>
      <c r="D82" s="91"/>
      <c r="E82" s="92"/>
      <c r="F82" s="93" t="s">
        <v>96</v>
      </c>
      <c r="G82" s="93"/>
      <c r="H82" s="93"/>
      <c r="I82" s="94"/>
      <c r="J82" s="94"/>
      <c r="K82" s="94"/>
      <c r="L82" s="93"/>
    </row>
    <row r="83" spans="1:12" s="95" customFormat="1" ht="20.65" customHeight="1" x14ac:dyDescent="0.3">
      <c r="A83" s="88"/>
      <c r="B83" s="89"/>
      <c r="C83" s="90"/>
      <c r="D83" s="91"/>
      <c r="E83" s="92"/>
      <c r="F83" s="93" t="s">
        <v>97</v>
      </c>
      <c r="G83" s="93"/>
      <c r="H83" s="93"/>
      <c r="I83" s="94"/>
      <c r="J83" s="94"/>
      <c r="K83" s="94"/>
      <c r="L83" s="93"/>
    </row>
    <row r="84" spans="1:12" s="95" customFormat="1" ht="20.65" customHeight="1" x14ac:dyDescent="0.3">
      <c r="A84" s="88"/>
      <c r="B84" s="89"/>
      <c r="C84" s="90"/>
      <c r="D84" s="91"/>
      <c r="E84" s="92"/>
      <c r="F84" s="93"/>
      <c r="G84" s="93"/>
      <c r="H84" s="93"/>
      <c r="I84" s="94"/>
      <c r="J84" s="94"/>
      <c r="K84" s="94"/>
      <c r="L84" s="93"/>
    </row>
    <row r="85" spans="1:12" s="95" customFormat="1" ht="20.65" customHeight="1" x14ac:dyDescent="0.3">
      <c r="A85" s="88"/>
      <c r="B85" s="89"/>
      <c r="C85" s="90">
        <v>2</v>
      </c>
      <c r="D85" s="91">
        <v>47900</v>
      </c>
      <c r="E85" s="92">
        <f>C85*D85</f>
        <v>95800</v>
      </c>
      <c r="F85" s="93" t="s">
        <v>98</v>
      </c>
      <c r="G85" s="93"/>
      <c r="H85" s="93"/>
      <c r="I85" s="94"/>
      <c r="J85" s="94"/>
      <c r="K85" s="94"/>
      <c r="L85" s="93"/>
    </row>
    <row r="86" spans="1:12" s="95" customFormat="1" ht="20.65" customHeight="1" x14ac:dyDescent="0.3">
      <c r="A86" s="88"/>
      <c r="B86" s="89"/>
      <c r="C86" s="90"/>
      <c r="D86" s="91"/>
      <c r="E86" s="92"/>
      <c r="F86" s="93" t="s">
        <v>99</v>
      </c>
      <c r="G86" s="93"/>
      <c r="H86" s="93"/>
      <c r="I86" s="94"/>
      <c r="J86" s="94"/>
      <c r="K86" s="94"/>
      <c r="L86" s="93"/>
    </row>
    <row r="87" spans="1:12" s="95" customFormat="1" ht="20.65" customHeight="1" x14ac:dyDescent="0.3">
      <c r="A87" s="88"/>
      <c r="B87" s="89"/>
      <c r="C87" s="90"/>
      <c r="D87" s="91"/>
      <c r="E87" s="92"/>
      <c r="F87" s="93" t="s">
        <v>100</v>
      </c>
      <c r="G87" s="93"/>
      <c r="H87" s="93"/>
      <c r="I87" s="94"/>
      <c r="J87" s="94"/>
      <c r="K87" s="94"/>
      <c r="L87" s="93"/>
    </row>
    <row r="88" spans="1:12" s="95" customFormat="1" ht="20.65" customHeight="1" x14ac:dyDescent="0.3">
      <c r="A88" s="96"/>
      <c r="B88" s="97"/>
      <c r="C88" s="98"/>
      <c r="D88" s="99"/>
      <c r="E88" s="100"/>
      <c r="F88" s="101" t="s">
        <v>101</v>
      </c>
      <c r="G88" s="101"/>
      <c r="H88" s="101"/>
      <c r="I88" s="102"/>
      <c r="J88" s="102"/>
      <c r="K88" s="102"/>
      <c r="L88" s="101"/>
    </row>
  </sheetData>
  <mergeCells count="12">
    <mergeCell ref="L44:L50"/>
    <mergeCell ref="A1:L1"/>
    <mergeCell ref="A2:L2"/>
    <mergeCell ref="A3:L3"/>
    <mergeCell ref="I4:K4"/>
    <mergeCell ref="L4:L5"/>
    <mergeCell ref="G4:H4"/>
    <mergeCell ref="F4:F5"/>
    <mergeCell ref="D4:E4"/>
    <mergeCell ref="A4:A5"/>
    <mergeCell ref="B4:B5"/>
    <mergeCell ref="C4:C5"/>
  </mergeCells>
  <phoneticPr fontId="0" type="noConversion"/>
  <pageMargins left="0.15748000000000001" right="0.15748000000000001" top="0.748031" bottom="0.51181100000000002" header="0.31496099999999999" footer="0.31496099999999999"/>
  <pageSetup scale="90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zoomScale="70" zoomScaleNormal="70" workbookViewId="0">
      <selection activeCell="C7" sqref="C7"/>
    </sheetView>
  </sheetViews>
  <sheetFormatPr defaultRowHeight="21" x14ac:dyDescent="0.2"/>
  <cols>
    <col min="1" max="1" width="6.625" style="112" customWidth="1"/>
    <col min="2" max="2" width="48.25" style="73" customWidth="1"/>
    <col min="3" max="3" width="8.125" style="117" bestFit="1" customWidth="1"/>
    <col min="4" max="4" width="11.75" style="113" bestFit="1" customWidth="1"/>
    <col min="5" max="5" width="11.5" style="113" bestFit="1" customWidth="1"/>
    <col min="6" max="6" width="14.5" style="111" bestFit="1" customWidth="1"/>
    <col min="7" max="11" width="9" style="112"/>
    <col min="12" max="12" width="54.375" style="73" customWidth="1"/>
    <col min="13" max="16384" width="9" style="111"/>
  </cols>
  <sheetData>
    <row r="1" spans="1:13" s="107" customFormat="1" ht="18.75" customHeight="1" x14ac:dyDescent="0.2">
      <c r="A1" s="141" t="s">
        <v>189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06"/>
    </row>
    <row r="2" spans="1:13" s="107" customFormat="1" ht="18.75" customHeight="1" x14ac:dyDescent="0.2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06"/>
    </row>
    <row r="3" spans="1:13" s="107" customFormat="1" ht="29.25" customHeight="1" x14ac:dyDescent="0.2">
      <c r="A3" s="143" t="s">
        <v>284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06"/>
    </row>
    <row r="4" spans="1:13" s="115" customFormat="1" ht="18.75" customHeight="1" x14ac:dyDescent="0.2">
      <c r="A4" s="139" t="s">
        <v>3</v>
      </c>
      <c r="B4" s="139" t="s">
        <v>4</v>
      </c>
      <c r="C4" s="145" t="s">
        <v>5</v>
      </c>
      <c r="D4" s="145" t="s">
        <v>6</v>
      </c>
      <c r="E4" s="145"/>
      <c r="F4" s="139" t="s">
        <v>7</v>
      </c>
      <c r="G4" s="139" t="s">
        <v>8</v>
      </c>
      <c r="H4" s="140"/>
      <c r="I4" s="139" t="s">
        <v>9</v>
      </c>
      <c r="J4" s="140"/>
      <c r="K4" s="140"/>
      <c r="L4" s="139" t="s">
        <v>10</v>
      </c>
      <c r="M4" s="114"/>
    </row>
    <row r="5" spans="1:13" s="115" customFormat="1" ht="38.25" customHeight="1" x14ac:dyDescent="0.2">
      <c r="A5" s="140"/>
      <c r="B5" s="140"/>
      <c r="C5" s="145"/>
      <c r="D5" s="118" t="s">
        <v>11</v>
      </c>
      <c r="E5" s="118" t="s">
        <v>12</v>
      </c>
      <c r="F5" s="140"/>
      <c r="G5" s="104" t="s">
        <v>13</v>
      </c>
      <c r="H5" s="104" t="s">
        <v>14</v>
      </c>
      <c r="I5" s="104" t="s">
        <v>15</v>
      </c>
      <c r="J5" s="104" t="s">
        <v>16</v>
      </c>
      <c r="K5" s="104" t="s">
        <v>17</v>
      </c>
      <c r="L5" s="140"/>
      <c r="M5" s="114"/>
    </row>
    <row r="6" spans="1:13" ht="126" x14ac:dyDescent="0.2">
      <c r="A6" s="108">
        <v>4</v>
      </c>
      <c r="B6" s="105" t="s">
        <v>103</v>
      </c>
      <c r="C6" s="116">
        <v>5</v>
      </c>
      <c r="D6" s="109">
        <v>22000</v>
      </c>
      <c r="E6" s="109">
        <v>110000</v>
      </c>
      <c r="F6" s="110"/>
      <c r="G6" s="108" t="s">
        <v>20</v>
      </c>
      <c r="H6" s="108"/>
      <c r="I6" s="108" t="s">
        <v>20</v>
      </c>
      <c r="J6" s="108"/>
      <c r="K6" s="108"/>
      <c r="L6" s="105" t="s">
        <v>190</v>
      </c>
    </row>
    <row r="7" spans="1:13" ht="126" x14ac:dyDescent="0.2">
      <c r="A7" s="108">
        <v>5</v>
      </c>
      <c r="B7" s="105" t="s">
        <v>104</v>
      </c>
      <c r="C7" s="116">
        <v>1</v>
      </c>
      <c r="D7" s="109">
        <v>30000</v>
      </c>
      <c r="E7" s="109">
        <v>30000</v>
      </c>
      <c r="F7" s="110"/>
      <c r="G7" s="108" t="s">
        <v>20</v>
      </c>
      <c r="H7" s="108"/>
      <c r="I7" s="108" t="s">
        <v>20</v>
      </c>
      <c r="J7" s="108"/>
      <c r="K7" s="108"/>
      <c r="L7" s="105" t="s">
        <v>190</v>
      </c>
    </row>
    <row r="8" spans="1:13" ht="42" x14ac:dyDescent="0.2">
      <c r="A8" s="108">
        <v>6</v>
      </c>
      <c r="B8" s="105" t="s">
        <v>105</v>
      </c>
      <c r="C8" s="116">
        <v>7</v>
      </c>
      <c r="D8" s="109">
        <v>22000</v>
      </c>
      <c r="E8" s="109">
        <v>154000</v>
      </c>
      <c r="F8" s="110"/>
      <c r="G8" s="108" t="s">
        <v>20</v>
      </c>
      <c r="H8" s="108"/>
      <c r="I8" s="108" t="s">
        <v>20</v>
      </c>
      <c r="J8" s="108"/>
      <c r="K8" s="108"/>
      <c r="L8" s="105" t="s">
        <v>191</v>
      </c>
    </row>
    <row r="9" spans="1:13" ht="63" x14ac:dyDescent="0.2">
      <c r="A9" s="108">
        <v>90</v>
      </c>
      <c r="B9" s="105" t="s">
        <v>106</v>
      </c>
      <c r="C9" s="116">
        <v>3</v>
      </c>
      <c r="D9" s="109">
        <v>16000</v>
      </c>
      <c r="E9" s="109">
        <v>48000</v>
      </c>
      <c r="F9" s="110"/>
      <c r="G9" s="108" t="s">
        <v>20</v>
      </c>
      <c r="H9" s="108"/>
      <c r="I9" s="108" t="s">
        <v>20</v>
      </c>
      <c r="J9" s="108"/>
      <c r="K9" s="108"/>
      <c r="L9" s="105" t="s">
        <v>192</v>
      </c>
    </row>
    <row r="10" spans="1:13" ht="63" x14ac:dyDescent="0.2">
      <c r="A10" s="108">
        <v>91</v>
      </c>
      <c r="B10" s="105" t="s">
        <v>107</v>
      </c>
      <c r="C10" s="116">
        <v>1</v>
      </c>
      <c r="D10" s="109">
        <v>30000</v>
      </c>
      <c r="E10" s="109">
        <v>30000</v>
      </c>
      <c r="F10" s="110"/>
      <c r="G10" s="108" t="s">
        <v>20</v>
      </c>
      <c r="H10" s="108"/>
      <c r="I10" s="108"/>
      <c r="J10" s="108"/>
      <c r="K10" s="108" t="s">
        <v>20</v>
      </c>
      <c r="L10" s="105" t="s">
        <v>193</v>
      </c>
    </row>
    <row r="11" spans="1:13" ht="63" x14ac:dyDescent="0.2">
      <c r="A11" s="108">
        <v>93</v>
      </c>
      <c r="B11" s="105" t="s">
        <v>108</v>
      </c>
      <c r="C11" s="116">
        <v>10</v>
      </c>
      <c r="D11" s="109">
        <v>22000</v>
      </c>
      <c r="E11" s="109">
        <v>220000</v>
      </c>
      <c r="F11" s="110"/>
      <c r="G11" s="108" t="s">
        <v>20</v>
      </c>
      <c r="H11" s="108"/>
      <c r="I11" s="108"/>
      <c r="J11" s="108"/>
      <c r="K11" s="108" t="s">
        <v>20</v>
      </c>
      <c r="L11" s="105" t="s">
        <v>194</v>
      </c>
    </row>
    <row r="12" spans="1:13" ht="63" x14ac:dyDescent="0.2">
      <c r="A12" s="108">
        <v>95</v>
      </c>
      <c r="B12" s="105" t="s">
        <v>109</v>
      </c>
      <c r="C12" s="116">
        <v>1</v>
      </c>
      <c r="D12" s="109">
        <v>22000</v>
      </c>
      <c r="E12" s="109">
        <v>22000</v>
      </c>
      <c r="F12" s="110"/>
      <c r="G12" s="108" t="s">
        <v>20</v>
      </c>
      <c r="H12" s="108"/>
      <c r="I12" s="108"/>
      <c r="J12" s="108"/>
      <c r="K12" s="108" t="s">
        <v>20</v>
      </c>
      <c r="L12" s="105" t="s">
        <v>195</v>
      </c>
    </row>
    <row r="13" spans="1:13" ht="63" x14ac:dyDescent="0.2">
      <c r="A13" s="108">
        <v>96</v>
      </c>
      <c r="B13" s="105" t="s">
        <v>110</v>
      </c>
      <c r="C13" s="116">
        <v>1</v>
      </c>
      <c r="D13" s="109">
        <v>30000</v>
      </c>
      <c r="E13" s="109">
        <v>30000</v>
      </c>
      <c r="F13" s="110"/>
      <c r="G13" s="108" t="s">
        <v>20</v>
      </c>
      <c r="H13" s="108"/>
      <c r="I13" s="108"/>
      <c r="J13" s="108"/>
      <c r="K13" s="108" t="s">
        <v>20</v>
      </c>
      <c r="L13" s="105" t="s">
        <v>195</v>
      </c>
    </row>
    <row r="14" spans="1:13" ht="63" x14ac:dyDescent="0.2">
      <c r="A14" s="108">
        <v>98</v>
      </c>
      <c r="B14" s="105" t="s">
        <v>111</v>
      </c>
      <c r="C14" s="116">
        <v>3</v>
      </c>
      <c r="D14" s="109">
        <v>16000</v>
      </c>
      <c r="E14" s="109">
        <v>48000</v>
      </c>
      <c r="F14" s="110"/>
      <c r="G14" s="108" t="s">
        <v>20</v>
      </c>
      <c r="H14" s="108"/>
      <c r="I14" s="108"/>
      <c r="J14" s="108"/>
      <c r="K14" s="108" t="s">
        <v>20</v>
      </c>
      <c r="L14" s="105" t="s">
        <v>196</v>
      </c>
    </row>
    <row r="15" spans="1:13" ht="63" x14ac:dyDescent="0.2">
      <c r="A15" s="108">
        <v>99</v>
      </c>
      <c r="B15" s="105" t="s">
        <v>109</v>
      </c>
      <c r="C15" s="116">
        <v>1</v>
      </c>
      <c r="D15" s="109">
        <v>22000</v>
      </c>
      <c r="E15" s="109">
        <v>22000</v>
      </c>
      <c r="F15" s="110"/>
      <c r="G15" s="108" t="s">
        <v>20</v>
      </c>
      <c r="H15" s="108"/>
      <c r="I15" s="108"/>
      <c r="J15" s="108"/>
      <c r="K15" s="108" t="s">
        <v>20</v>
      </c>
      <c r="L15" s="105" t="s">
        <v>195</v>
      </c>
    </row>
    <row r="16" spans="1:13" ht="63" x14ac:dyDescent="0.2">
      <c r="A16" s="108">
        <v>136</v>
      </c>
      <c r="B16" s="105" t="s">
        <v>112</v>
      </c>
      <c r="C16" s="116">
        <v>2</v>
      </c>
      <c r="D16" s="109">
        <v>17000</v>
      </c>
      <c r="E16" s="109">
        <v>34000</v>
      </c>
      <c r="F16" s="110"/>
      <c r="G16" s="108" t="s">
        <v>20</v>
      </c>
      <c r="H16" s="108"/>
      <c r="I16" s="108" t="s">
        <v>20</v>
      </c>
      <c r="J16" s="108"/>
      <c r="K16" s="108"/>
      <c r="L16" s="105" t="s">
        <v>197</v>
      </c>
    </row>
    <row r="17" spans="1:12" ht="63" x14ac:dyDescent="0.2">
      <c r="A17" s="108">
        <v>140</v>
      </c>
      <c r="B17" s="105" t="s">
        <v>113</v>
      </c>
      <c r="C17" s="116">
        <v>10</v>
      </c>
      <c r="D17" s="109">
        <v>22000</v>
      </c>
      <c r="E17" s="109">
        <v>220000</v>
      </c>
      <c r="F17" s="110"/>
      <c r="G17" s="108" t="s">
        <v>20</v>
      </c>
      <c r="H17" s="108"/>
      <c r="I17" s="108"/>
      <c r="J17" s="108"/>
      <c r="K17" s="108" t="s">
        <v>20</v>
      </c>
      <c r="L17" s="105" t="s">
        <v>198</v>
      </c>
    </row>
    <row r="18" spans="1:12" ht="105" x14ac:dyDescent="0.2">
      <c r="A18" s="108">
        <v>239</v>
      </c>
      <c r="B18" s="105" t="s">
        <v>114</v>
      </c>
      <c r="C18" s="116">
        <v>1</v>
      </c>
      <c r="D18" s="109">
        <v>350000</v>
      </c>
      <c r="E18" s="109">
        <v>350000</v>
      </c>
      <c r="F18" s="110"/>
      <c r="G18" s="108" t="s">
        <v>20</v>
      </c>
      <c r="H18" s="108"/>
      <c r="I18" s="108"/>
      <c r="J18" s="108"/>
      <c r="K18" s="108" t="s">
        <v>20</v>
      </c>
      <c r="L18" s="105" t="s">
        <v>199</v>
      </c>
    </row>
    <row r="19" spans="1:12" ht="105" x14ac:dyDescent="0.2">
      <c r="A19" s="108">
        <v>240</v>
      </c>
      <c r="B19" s="105" t="s">
        <v>115</v>
      </c>
      <c r="C19" s="116">
        <v>19</v>
      </c>
      <c r="D19" s="109">
        <v>17000</v>
      </c>
      <c r="E19" s="109">
        <v>323000</v>
      </c>
      <c r="F19" s="110"/>
      <c r="G19" s="108" t="s">
        <v>20</v>
      </c>
      <c r="H19" s="108"/>
      <c r="I19" s="108"/>
      <c r="J19" s="108"/>
      <c r="K19" s="108" t="s">
        <v>20</v>
      </c>
      <c r="L19" s="105" t="s">
        <v>200</v>
      </c>
    </row>
    <row r="20" spans="1:12" ht="126" x14ac:dyDescent="0.2">
      <c r="A20" s="108">
        <v>241</v>
      </c>
      <c r="B20" s="105" t="s">
        <v>103</v>
      </c>
      <c r="C20" s="116">
        <v>10</v>
      </c>
      <c r="D20" s="109">
        <v>22000</v>
      </c>
      <c r="E20" s="109">
        <v>220000</v>
      </c>
      <c r="F20" s="110"/>
      <c r="G20" s="108" t="s">
        <v>20</v>
      </c>
      <c r="H20" s="108"/>
      <c r="I20" s="108" t="s">
        <v>20</v>
      </c>
      <c r="J20" s="108"/>
      <c r="K20" s="108"/>
      <c r="L20" s="105" t="s">
        <v>201</v>
      </c>
    </row>
    <row r="21" spans="1:12" ht="105" x14ac:dyDescent="0.2">
      <c r="A21" s="108">
        <v>242</v>
      </c>
      <c r="B21" s="105" t="s">
        <v>116</v>
      </c>
      <c r="C21" s="116">
        <v>3</v>
      </c>
      <c r="D21" s="109">
        <v>23000</v>
      </c>
      <c r="E21" s="109">
        <v>69000</v>
      </c>
      <c r="F21" s="110"/>
      <c r="G21" s="108" t="s">
        <v>20</v>
      </c>
      <c r="H21" s="108"/>
      <c r="I21" s="108"/>
      <c r="J21" s="108"/>
      <c r="K21" s="108" t="s">
        <v>20</v>
      </c>
      <c r="L21" s="105" t="s">
        <v>202</v>
      </c>
    </row>
    <row r="22" spans="1:12" ht="105" x14ac:dyDescent="0.2">
      <c r="A22" s="108">
        <v>243</v>
      </c>
      <c r="B22" s="105" t="s">
        <v>117</v>
      </c>
      <c r="C22" s="116">
        <v>1</v>
      </c>
      <c r="D22" s="109">
        <v>270000</v>
      </c>
      <c r="E22" s="109">
        <v>270000</v>
      </c>
      <c r="F22" s="110"/>
      <c r="G22" s="108" t="s">
        <v>20</v>
      </c>
      <c r="H22" s="108"/>
      <c r="I22" s="108"/>
      <c r="J22" s="108" t="s">
        <v>20</v>
      </c>
      <c r="K22" s="108"/>
      <c r="L22" s="105" t="s">
        <v>203</v>
      </c>
    </row>
    <row r="23" spans="1:12" ht="126" x14ac:dyDescent="0.2">
      <c r="A23" s="108">
        <v>244</v>
      </c>
      <c r="B23" s="105" t="s">
        <v>118</v>
      </c>
      <c r="C23" s="116">
        <v>10</v>
      </c>
      <c r="D23" s="109">
        <v>23000</v>
      </c>
      <c r="E23" s="109">
        <v>230000</v>
      </c>
      <c r="F23" s="110"/>
      <c r="G23" s="108" t="s">
        <v>20</v>
      </c>
      <c r="H23" s="108"/>
      <c r="I23" s="108" t="s">
        <v>20</v>
      </c>
      <c r="J23" s="108"/>
      <c r="K23" s="108"/>
      <c r="L23" s="105" t="s">
        <v>204</v>
      </c>
    </row>
    <row r="24" spans="1:12" ht="147" x14ac:dyDescent="0.2">
      <c r="A24" s="108">
        <v>245</v>
      </c>
      <c r="B24" s="105" t="s">
        <v>116</v>
      </c>
      <c r="C24" s="116">
        <v>10</v>
      </c>
      <c r="D24" s="109">
        <v>23000</v>
      </c>
      <c r="E24" s="109">
        <v>230000</v>
      </c>
      <c r="F24" s="110"/>
      <c r="G24" s="108" t="s">
        <v>20</v>
      </c>
      <c r="H24" s="108"/>
      <c r="I24" s="108" t="s">
        <v>20</v>
      </c>
      <c r="J24" s="108"/>
      <c r="K24" s="108"/>
      <c r="L24" s="105" t="s">
        <v>205</v>
      </c>
    </row>
    <row r="25" spans="1:12" ht="147" x14ac:dyDescent="0.2">
      <c r="A25" s="108">
        <v>247</v>
      </c>
      <c r="B25" s="105" t="s">
        <v>119</v>
      </c>
      <c r="C25" s="116">
        <v>1</v>
      </c>
      <c r="D25" s="109">
        <v>58000</v>
      </c>
      <c r="E25" s="109">
        <v>58000</v>
      </c>
      <c r="F25" s="110"/>
      <c r="G25" s="108" t="s">
        <v>20</v>
      </c>
      <c r="H25" s="108"/>
      <c r="I25" s="108"/>
      <c r="J25" s="108"/>
      <c r="K25" s="108" t="s">
        <v>20</v>
      </c>
      <c r="L25" s="105" t="s">
        <v>206</v>
      </c>
    </row>
    <row r="26" spans="1:12" ht="63" x14ac:dyDescent="0.2">
      <c r="A26" s="108">
        <v>268</v>
      </c>
      <c r="B26" s="105" t="s">
        <v>120</v>
      </c>
      <c r="C26" s="116">
        <v>1</v>
      </c>
      <c r="D26" s="109">
        <v>33000</v>
      </c>
      <c r="E26" s="109">
        <v>33000</v>
      </c>
      <c r="F26" s="110"/>
      <c r="G26" s="108"/>
      <c r="H26" s="108" t="s">
        <v>20</v>
      </c>
      <c r="I26" s="108"/>
      <c r="J26" s="108"/>
      <c r="K26" s="108" t="s">
        <v>20</v>
      </c>
      <c r="L26" s="105" t="s">
        <v>207</v>
      </c>
    </row>
    <row r="27" spans="1:12" ht="105" x14ac:dyDescent="0.2">
      <c r="A27" s="108">
        <v>428</v>
      </c>
      <c r="B27" s="105" t="s">
        <v>121</v>
      </c>
      <c r="C27" s="116">
        <v>6</v>
      </c>
      <c r="D27" s="109">
        <v>22000</v>
      </c>
      <c r="E27" s="109">
        <v>132000</v>
      </c>
      <c r="F27" s="110"/>
      <c r="G27" s="108" t="s">
        <v>20</v>
      </c>
      <c r="H27" s="108"/>
      <c r="I27" s="108" t="s">
        <v>20</v>
      </c>
      <c r="J27" s="108"/>
      <c r="K27" s="108"/>
      <c r="L27" s="105" t="s">
        <v>208</v>
      </c>
    </row>
    <row r="28" spans="1:12" ht="105" x14ac:dyDescent="0.2">
      <c r="A28" s="108">
        <v>430</v>
      </c>
      <c r="B28" s="105" t="s">
        <v>122</v>
      </c>
      <c r="C28" s="116">
        <v>1</v>
      </c>
      <c r="D28" s="109">
        <v>16000</v>
      </c>
      <c r="E28" s="109">
        <v>16000</v>
      </c>
      <c r="F28" s="110"/>
      <c r="G28" s="108" t="s">
        <v>20</v>
      </c>
      <c r="H28" s="108"/>
      <c r="I28" s="108"/>
      <c r="J28" s="108" t="s">
        <v>20</v>
      </c>
      <c r="K28" s="108"/>
      <c r="L28" s="105" t="s">
        <v>209</v>
      </c>
    </row>
    <row r="29" spans="1:12" ht="84" x14ac:dyDescent="0.2">
      <c r="A29" s="108">
        <v>434</v>
      </c>
      <c r="B29" s="105" t="s">
        <v>123</v>
      </c>
      <c r="C29" s="116">
        <v>1</v>
      </c>
      <c r="D29" s="109">
        <v>22000</v>
      </c>
      <c r="E29" s="109">
        <v>22000</v>
      </c>
      <c r="F29" s="110"/>
      <c r="G29" s="108" t="s">
        <v>20</v>
      </c>
      <c r="H29" s="108"/>
      <c r="I29" s="108" t="s">
        <v>20</v>
      </c>
      <c r="J29" s="108"/>
      <c r="K29" s="108"/>
      <c r="L29" s="105" t="s">
        <v>210</v>
      </c>
    </row>
    <row r="30" spans="1:12" ht="63" x14ac:dyDescent="0.2">
      <c r="A30" s="108">
        <v>437</v>
      </c>
      <c r="B30" s="105" t="s">
        <v>124</v>
      </c>
      <c r="C30" s="116">
        <v>2</v>
      </c>
      <c r="D30" s="109">
        <v>22000</v>
      </c>
      <c r="E30" s="109">
        <v>44000</v>
      </c>
      <c r="F30" s="110"/>
      <c r="G30" s="108" t="s">
        <v>20</v>
      </c>
      <c r="H30" s="108"/>
      <c r="I30" s="108"/>
      <c r="J30" s="108"/>
      <c r="K30" s="108" t="s">
        <v>20</v>
      </c>
      <c r="L30" s="105" t="s">
        <v>211</v>
      </c>
    </row>
    <row r="31" spans="1:12" ht="63" x14ac:dyDescent="0.2">
      <c r="A31" s="108">
        <v>441</v>
      </c>
      <c r="B31" s="105" t="s">
        <v>125</v>
      </c>
      <c r="C31" s="116">
        <v>2</v>
      </c>
      <c r="D31" s="109">
        <v>16000</v>
      </c>
      <c r="E31" s="109">
        <v>32000</v>
      </c>
      <c r="F31" s="110"/>
      <c r="G31" s="108" t="s">
        <v>20</v>
      </c>
      <c r="H31" s="108"/>
      <c r="I31" s="108" t="s">
        <v>20</v>
      </c>
      <c r="J31" s="108"/>
      <c r="K31" s="108"/>
      <c r="L31" s="105" t="s">
        <v>212</v>
      </c>
    </row>
    <row r="32" spans="1:12" ht="105" x14ac:dyDescent="0.2">
      <c r="A32" s="108">
        <v>446</v>
      </c>
      <c r="B32" s="105" t="s">
        <v>126</v>
      </c>
      <c r="C32" s="116">
        <v>1</v>
      </c>
      <c r="D32" s="109">
        <v>22000</v>
      </c>
      <c r="E32" s="109">
        <v>22000</v>
      </c>
      <c r="F32" s="110"/>
      <c r="G32" s="108" t="s">
        <v>20</v>
      </c>
      <c r="H32" s="108"/>
      <c r="I32" s="108" t="s">
        <v>20</v>
      </c>
      <c r="J32" s="108"/>
      <c r="K32" s="108"/>
      <c r="L32" s="105" t="s">
        <v>213</v>
      </c>
    </row>
    <row r="33" spans="1:12" ht="63" x14ac:dyDescent="0.2">
      <c r="A33" s="108">
        <v>448</v>
      </c>
      <c r="B33" s="105" t="s">
        <v>127</v>
      </c>
      <c r="C33" s="116">
        <v>1</v>
      </c>
      <c r="D33" s="109">
        <v>22000</v>
      </c>
      <c r="E33" s="109">
        <v>22000</v>
      </c>
      <c r="F33" s="110"/>
      <c r="G33" s="108" t="s">
        <v>20</v>
      </c>
      <c r="H33" s="108"/>
      <c r="I33" s="108" t="s">
        <v>20</v>
      </c>
      <c r="J33" s="108"/>
      <c r="K33" s="108"/>
      <c r="L33" s="105" t="s">
        <v>214</v>
      </c>
    </row>
    <row r="34" spans="1:12" ht="105" x14ac:dyDescent="0.2">
      <c r="A34" s="108">
        <v>450</v>
      </c>
      <c r="B34" s="105" t="s">
        <v>128</v>
      </c>
      <c r="C34" s="116">
        <v>1</v>
      </c>
      <c r="D34" s="109">
        <v>23000</v>
      </c>
      <c r="E34" s="109">
        <v>23000</v>
      </c>
      <c r="F34" s="110"/>
      <c r="G34" s="108" t="s">
        <v>20</v>
      </c>
      <c r="H34" s="108"/>
      <c r="I34" s="108" t="s">
        <v>20</v>
      </c>
      <c r="J34" s="108"/>
      <c r="K34" s="108"/>
      <c r="L34" s="105" t="s">
        <v>215</v>
      </c>
    </row>
    <row r="35" spans="1:12" ht="105" x14ac:dyDescent="0.2">
      <c r="A35" s="108">
        <v>451</v>
      </c>
      <c r="B35" s="105" t="s">
        <v>129</v>
      </c>
      <c r="C35" s="116">
        <v>1</v>
      </c>
      <c r="D35" s="109">
        <v>15000</v>
      </c>
      <c r="E35" s="109">
        <v>15000</v>
      </c>
      <c r="F35" s="110"/>
      <c r="G35" s="108"/>
      <c r="H35" s="108" t="s">
        <v>20</v>
      </c>
      <c r="I35" s="108" t="s">
        <v>20</v>
      </c>
      <c r="J35" s="108"/>
      <c r="K35" s="108"/>
      <c r="L35" s="105" t="s">
        <v>216</v>
      </c>
    </row>
    <row r="36" spans="1:12" ht="84" x14ac:dyDescent="0.2">
      <c r="A36" s="108">
        <v>452</v>
      </c>
      <c r="B36" s="105" t="s">
        <v>130</v>
      </c>
      <c r="C36" s="116">
        <v>1</v>
      </c>
      <c r="D36" s="109">
        <v>23000</v>
      </c>
      <c r="E36" s="109">
        <v>23000</v>
      </c>
      <c r="F36" s="110"/>
      <c r="G36" s="108" t="s">
        <v>20</v>
      </c>
      <c r="H36" s="108"/>
      <c r="I36" s="108" t="s">
        <v>20</v>
      </c>
      <c r="J36" s="108"/>
      <c r="K36" s="108"/>
      <c r="L36" s="105" t="s">
        <v>217</v>
      </c>
    </row>
    <row r="37" spans="1:12" ht="63" x14ac:dyDescent="0.2">
      <c r="A37" s="108">
        <v>453</v>
      </c>
      <c r="B37" s="105" t="s">
        <v>131</v>
      </c>
      <c r="C37" s="116">
        <v>1</v>
      </c>
      <c r="D37" s="109">
        <v>23000</v>
      </c>
      <c r="E37" s="109">
        <v>23000</v>
      </c>
      <c r="F37" s="110"/>
      <c r="G37" s="108" t="s">
        <v>20</v>
      </c>
      <c r="H37" s="108"/>
      <c r="I37" s="108"/>
      <c r="J37" s="108"/>
      <c r="K37" s="108" t="s">
        <v>20</v>
      </c>
      <c r="L37" s="105" t="s">
        <v>218</v>
      </c>
    </row>
    <row r="38" spans="1:12" ht="126" x14ac:dyDescent="0.2">
      <c r="A38" s="108">
        <v>455</v>
      </c>
      <c r="B38" s="105" t="s">
        <v>132</v>
      </c>
      <c r="C38" s="116">
        <v>1</v>
      </c>
      <c r="D38" s="109">
        <v>23000</v>
      </c>
      <c r="E38" s="109">
        <v>23000</v>
      </c>
      <c r="F38" s="110"/>
      <c r="G38" s="108" t="s">
        <v>20</v>
      </c>
      <c r="H38" s="108"/>
      <c r="I38" s="108"/>
      <c r="J38" s="108"/>
      <c r="K38" s="108" t="s">
        <v>20</v>
      </c>
      <c r="L38" s="105" t="s">
        <v>219</v>
      </c>
    </row>
    <row r="39" spans="1:12" ht="84" x14ac:dyDescent="0.2">
      <c r="A39" s="108">
        <v>461</v>
      </c>
      <c r="B39" s="105" t="s">
        <v>133</v>
      </c>
      <c r="C39" s="116">
        <v>2</v>
      </c>
      <c r="D39" s="109">
        <v>16000</v>
      </c>
      <c r="E39" s="109">
        <v>32000</v>
      </c>
      <c r="F39" s="110"/>
      <c r="G39" s="108" t="s">
        <v>20</v>
      </c>
      <c r="H39" s="108"/>
      <c r="I39" s="108" t="s">
        <v>20</v>
      </c>
      <c r="J39" s="108"/>
      <c r="K39" s="108"/>
      <c r="L39" s="105" t="s">
        <v>220</v>
      </c>
    </row>
    <row r="40" spans="1:12" ht="84" x14ac:dyDescent="0.2">
      <c r="A40" s="108">
        <v>462</v>
      </c>
      <c r="B40" s="105" t="s">
        <v>133</v>
      </c>
      <c r="C40" s="116">
        <v>1</v>
      </c>
      <c r="D40" s="109">
        <v>16000</v>
      </c>
      <c r="E40" s="109">
        <v>16000</v>
      </c>
      <c r="F40" s="110"/>
      <c r="G40" s="108" t="s">
        <v>20</v>
      </c>
      <c r="H40" s="108"/>
      <c r="I40" s="108" t="s">
        <v>20</v>
      </c>
      <c r="J40" s="108"/>
      <c r="K40" s="108"/>
      <c r="L40" s="105" t="s">
        <v>221</v>
      </c>
    </row>
    <row r="41" spans="1:12" ht="63" x14ac:dyDescent="0.2">
      <c r="A41" s="108">
        <v>466</v>
      </c>
      <c r="B41" s="105" t="s">
        <v>134</v>
      </c>
      <c r="C41" s="116">
        <v>4</v>
      </c>
      <c r="D41" s="109">
        <v>23000</v>
      </c>
      <c r="E41" s="109">
        <v>92000</v>
      </c>
      <c r="F41" s="110"/>
      <c r="G41" s="108" t="s">
        <v>20</v>
      </c>
      <c r="H41" s="108"/>
      <c r="I41" s="108" t="s">
        <v>20</v>
      </c>
      <c r="J41" s="108"/>
      <c r="K41" s="108"/>
      <c r="L41" s="105" t="s">
        <v>222</v>
      </c>
    </row>
    <row r="42" spans="1:12" ht="105" x14ac:dyDescent="0.2">
      <c r="A42" s="108">
        <v>468</v>
      </c>
      <c r="B42" s="105" t="s">
        <v>135</v>
      </c>
      <c r="C42" s="116">
        <v>1</v>
      </c>
      <c r="D42" s="109">
        <v>18000</v>
      </c>
      <c r="E42" s="109">
        <v>18000</v>
      </c>
      <c r="F42" s="110"/>
      <c r="G42" s="108" t="s">
        <v>20</v>
      </c>
      <c r="H42" s="108"/>
      <c r="I42" s="108"/>
      <c r="J42" s="108"/>
      <c r="K42" s="108" t="s">
        <v>20</v>
      </c>
      <c r="L42" s="105" t="s">
        <v>223</v>
      </c>
    </row>
    <row r="43" spans="1:12" ht="84" x14ac:dyDescent="0.2">
      <c r="A43" s="108">
        <v>469</v>
      </c>
      <c r="B43" s="105" t="s">
        <v>136</v>
      </c>
      <c r="C43" s="116">
        <v>1</v>
      </c>
      <c r="D43" s="109">
        <v>22000</v>
      </c>
      <c r="E43" s="109">
        <v>22000</v>
      </c>
      <c r="F43" s="110"/>
      <c r="G43" s="108" t="s">
        <v>20</v>
      </c>
      <c r="H43" s="108"/>
      <c r="I43" s="108"/>
      <c r="J43" s="108"/>
      <c r="K43" s="108" t="s">
        <v>20</v>
      </c>
      <c r="L43" s="105" t="s">
        <v>224</v>
      </c>
    </row>
    <row r="44" spans="1:12" ht="84" x14ac:dyDescent="0.2">
      <c r="A44" s="108">
        <v>546</v>
      </c>
      <c r="B44" s="105" t="s">
        <v>137</v>
      </c>
      <c r="C44" s="116">
        <v>1</v>
      </c>
      <c r="D44" s="109">
        <v>46000</v>
      </c>
      <c r="E44" s="109">
        <v>46000</v>
      </c>
      <c r="F44" s="110"/>
      <c r="G44" s="108" t="s">
        <v>20</v>
      </c>
      <c r="H44" s="108"/>
      <c r="I44" s="108" t="s">
        <v>20</v>
      </c>
      <c r="J44" s="108"/>
      <c r="K44" s="108"/>
      <c r="L44" s="105" t="s">
        <v>225</v>
      </c>
    </row>
    <row r="45" spans="1:12" ht="84" x14ac:dyDescent="0.2">
      <c r="A45" s="108">
        <v>547</v>
      </c>
      <c r="B45" s="105" t="s">
        <v>138</v>
      </c>
      <c r="C45" s="116">
        <v>2</v>
      </c>
      <c r="D45" s="109">
        <v>22000</v>
      </c>
      <c r="E45" s="109">
        <v>44000</v>
      </c>
      <c r="F45" s="110"/>
      <c r="G45" s="108" t="s">
        <v>20</v>
      </c>
      <c r="H45" s="108"/>
      <c r="I45" s="108"/>
      <c r="J45" s="108"/>
      <c r="K45" s="108" t="s">
        <v>20</v>
      </c>
      <c r="L45" s="105" t="s">
        <v>226</v>
      </c>
    </row>
    <row r="46" spans="1:12" ht="63" x14ac:dyDescent="0.2">
      <c r="A46" s="108">
        <v>553</v>
      </c>
      <c r="B46" s="105" t="s">
        <v>139</v>
      </c>
      <c r="C46" s="116">
        <v>1</v>
      </c>
      <c r="D46" s="109">
        <v>17000</v>
      </c>
      <c r="E46" s="109">
        <v>17000</v>
      </c>
      <c r="F46" s="110"/>
      <c r="G46" s="108" t="s">
        <v>20</v>
      </c>
      <c r="H46" s="108"/>
      <c r="I46" s="108" t="s">
        <v>20</v>
      </c>
      <c r="J46" s="108"/>
      <c r="K46" s="108"/>
      <c r="L46" s="105" t="s">
        <v>227</v>
      </c>
    </row>
    <row r="47" spans="1:12" ht="84" x14ac:dyDescent="0.2">
      <c r="A47" s="108">
        <v>555</v>
      </c>
      <c r="B47" s="105" t="s">
        <v>140</v>
      </c>
      <c r="C47" s="116">
        <v>1</v>
      </c>
      <c r="D47" s="109">
        <v>16000</v>
      </c>
      <c r="E47" s="109">
        <v>16000</v>
      </c>
      <c r="F47" s="110"/>
      <c r="G47" s="108" t="s">
        <v>20</v>
      </c>
      <c r="H47" s="108"/>
      <c r="I47" s="108" t="s">
        <v>20</v>
      </c>
      <c r="J47" s="108"/>
      <c r="K47" s="108"/>
      <c r="L47" s="105" t="s">
        <v>228</v>
      </c>
    </row>
    <row r="48" spans="1:12" ht="63" x14ac:dyDescent="0.2">
      <c r="A48" s="108">
        <v>559</v>
      </c>
      <c r="B48" s="105" t="s">
        <v>141</v>
      </c>
      <c r="C48" s="116">
        <v>4</v>
      </c>
      <c r="D48" s="109">
        <v>22000</v>
      </c>
      <c r="E48" s="109">
        <v>88000</v>
      </c>
      <c r="F48" s="110"/>
      <c r="G48" s="108" t="s">
        <v>20</v>
      </c>
      <c r="H48" s="108"/>
      <c r="I48" s="108" t="s">
        <v>20</v>
      </c>
      <c r="J48" s="108"/>
      <c r="K48" s="108"/>
      <c r="L48" s="105" t="s">
        <v>229</v>
      </c>
    </row>
    <row r="49" spans="1:12" ht="42" x14ac:dyDescent="0.2">
      <c r="A49" s="108">
        <v>560</v>
      </c>
      <c r="B49" s="105" t="s">
        <v>133</v>
      </c>
      <c r="C49" s="116">
        <v>1</v>
      </c>
      <c r="D49" s="109">
        <v>16000</v>
      </c>
      <c r="E49" s="109">
        <v>16000</v>
      </c>
      <c r="F49" s="110"/>
      <c r="G49" s="108" t="s">
        <v>20</v>
      </c>
      <c r="H49" s="108"/>
      <c r="I49" s="108" t="s">
        <v>20</v>
      </c>
      <c r="J49" s="108"/>
      <c r="K49" s="108"/>
      <c r="L49" s="105" t="s">
        <v>230</v>
      </c>
    </row>
    <row r="50" spans="1:12" ht="63" x14ac:dyDescent="0.2">
      <c r="A50" s="108">
        <v>562</v>
      </c>
      <c r="B50" s="105" t="s">
        <v>142</v>
      </c>
      <c r="C50" s="116">
        <v>1</v>
      </c>
      <c r="D50" s="109">
        <v>17000</v>
      </c>
      <c r="E50" s="109">
        <v>17000</v>
      </c>
      <c r="F50" s="110"/>
      <c r="G50" s="108" t="s">
        <v>20</v>
      </c>
      <c r="H50" s="108"/>
      <c r="I50" s="108"/>
      <c r="J50" s="108"/>
      <c r="K50" s="108" t="s">
        <v>20</v>
      </c>
      <c r="L50" s="105" t="s">
        <v>231</v>
      </c>
    </row>
    <row r="51" spans="1:12" ht="84" x14ac:dyDescent="0.2">
      <c r="A51" s="108">
        <v>564</v>
      </c>
      <c r="B51" s="105" t="s">
        <v>143</v>
      </c>
      <c r="C51" s="116">
        <v>1</v>
      </c>
      <c r="D51" s="109">
        <v>22000</v>
      </c>
      <c r="E51" s="109">
        <v>22000</v>
      </c>
      <c r="F51" s="110"/>
      <c r="G51" s="108" t="s">
        <v>20</v>
      </c>
      <c r="H51" s="108"/>
      <c r="I51" s="108"/>
      <c r="J51" s="108"/>
      <c r="K51" s="108" t="s">
        <v>20</v>
      </c>
      <c r="L51" s="105" t="s">
        <v>232</v>
      </c>
    </row>
    <row r="52" spans="1:12" ht="63" x14ac:dyDescent="0.2">
      <c r="A52" s="108">
        <v>566</v>
      </c>
      <c r="B52" s="105" t="s">
        <v>144</v>
      </c>
      <c r="C52" s="116">
        <v>1</v>
      </c>
      <c r="D52" s="109">
        <v>15000</v>
      </c>
      <c r="E52" s="109">
        <v>15000</v>
      </c>
      <c r="F52" s="110"/>
      <c r="G52" s="108" t="s">
        <v>20</v>
      </c>
      <c r="H52" s="108"/>
      <c r="I52" s="108" t="s">
        <v>20</v>
      </c>
      <c r="J52" s="108"/>
      <c r="K52" s="108"/>
      <c r="L52" s="105" t="s">
        <v>233</v>
      </c>
    </row>
    <row r="53" spans="1:12" ht="63" x14ac:dyDescent="0.2">
      <c r="A53" s="108">
        <v>568</v>
      </c>
      <c r="B53" s="105" t="s">
        <v>140</v>
      </c>
      <c r="C53" s="116">
        <v>1</v>
      </c>
      <c r="D53" s="109">
        <v>16000</v>
      </c>
      <c r="E53" s="109">
        <v>16000</v>
      </c>
      <c r="F53" s="110"/>
      <c r="G53" s="108" t="s">
        <v>20</v>
      </c>
      <c r="H53" s="108"/>
      <c r="I53" s="108" t="s">
        <v>20</v>
      </c>
      <c r="J53" s="108"/>
      <c r="K53" s="108"/>
      <c r="L53" s="105" t="s">
        <v>234</v>
      </c>
    </row>
    <row r="54" spans="1:12" ht="84" x14ac:dyDescent="0.2">
      <c r="A54" s="108">
        <v>570</v>
      </c>
      <c r="B54" s="105" t="s">
        <v>145</v>
      </c>
      <c r="C54" s="116">
        <v>5</v>
      </c>
      <c r="D54" s="109">
        <v>20000</v>
      </c>
      <c r="E54" s="109">
        <v>100000</v>
      </c>
      <c r="F54" s="110"/>
      <c r="G54" s="108" t="s">
        <v>20</v>
      </c>
      <c r="H54" s="108"/>
      <c r="I54" s="108"/>
      <c r="J54" s="108"/>
      <c r="K54" s="108" t="s">
        <v>20</v>
      </c>
      <c r="L54" s="105" t="s">
        <v>235</v>
      </c>
    </row>
    <row r="55" spans="1:12" ht="105" x14ac:dyDescent="0.2">
      <c r="A55" s="108">
        <v>571</v>
      </c>
      <c r="B55" s="105" t="s">
        <v>146</v>
      </c>
      <c r="C55" s="116">
        <v>5</v>
      </c>
      <c r="D55" s="109">
        <v>17000</v>
      </c>
      <c r="E55" s="109">
        <v>85000</v>
      </c>
      <c r="F55" s="110"/>
      <c r="G55" s="108" t="s">
        <v>20</v>
      </c>
      <c r="H55" s="108"/>
      <c r="I55" s="108"/>
      <c r="J55" s="108"/>
      <c r="K55" s="108" t="s">
        <v>20</v>
      </c>
      <c r="L55" s="105" t="s">
        <v>236</v>
      </c>
    </row>
    <row r="56" spans="1:12" ht="126" x14ac:dyDescent="0.2">
      <c r="A56" s="108">
        <v>572</v>
      </c>
      <c r="B56" s="105" t="s">
        <v>147</v>
      </c>
      <c r="C56" s="116">
        <v>6</v>
      </c>
      <c r="D56" s="109">
        <v>22000</v>
      </c>
      <c r="E56" s="109">
        <v>132000</v>
      </c>
      <c r="F56" s="110"/>
      <c r="G56" s="108" t="s">
        <v>20</v>
      </c>
      <c r="H56" s="108"/>
      <c r="I56" s="108" t="s">
        <v>20</v>
      </c>
      <c r="J56" s="108"/>
      <c r="K56" s="108"/>
      <c r="L56" s="105" t="s">
        <v>237</v>
      </c>
    </row>
    <row r="57" spans="1:12" ht="105" x14ac:dyDescent="0.2">
      <c r="A57" s="108">
        <v>575</v>
      </c>
      <c r="B57" s="105" t="s">
        <v>148</v>
      </c>
      <c r="C57" s="116">
        <v>1</v>
      </c>
      <c r="D57" s="109">
        <v>22000</v>
      </c>
      <c r="E57" s="109">
        <v>22000</v>
      </c>
      <c r="F57" s="110"/>
      <c r="G57" s="108" t="s">
        <v>20</v>
      </c>
      <c r="H57" s="108"/>
      <c r="I57" s="108"/>
      <c r="J57" s="108"/>
      <c r="K57" s="108" t="s">
        <v>20</v>
      </c>
      <c r="L57" s="105" t="s">
        <v>238</v>
      </c>
    </row>
    <row r="58" spans="1:12" ht="63" x14ac:dyDescent="0.2">
      <c r="A58" s="108">
        <v>576</v>
      </c>
      <c r="B58" s="105" t="s">
        <v>149</v>
      </c>
      <c r="C58" s="116">
        <v>1</v>
      </c>
      <c r="D58" s="109">
        <v>22000</v>
      </c>
      <c r="E58" s="109">
        <v>22000</v>
      </c>
      <c r="F58" s="110"/>
      <c r="G58" s="108" t="s">
        <v>20</v>
      </c>
      <c r="H58" s="108"/>
      <c r="I58" s="108"/>
      <c r="J58" s="108"/>
      <c r="K58" s="108" t="s">
        <v>20</v>
      </c>
      <c r="L58" s="105" t="s">
        <v>239</v>
      </c>
    </row>
    <row r="59" spans="1:12" ht="63" x14ac:dyDescent="0.2">
      <c r="A59" s="108">
        <v>578</v>
      </c>
      <c r="B59" s="105" t="s">
        <v>143</v>
      </c>
      <c r="C59" s="116">
        <v>1</v>
      </c>
      <c r="D59" s="109">
        <v>22000</v>
      </c>
      <c r="E59" s="109">
        <v>22000</v>
      </c>
      <c r="F59" s="110"/>
      <c r="G59" s="108" t="s">
        <v>20</v>
      </c>
      <c r="H59" s="108"/>
      <c r="I59" s="108" t="s">
        <v>20</v>
      </c>
      <c r="J59" s="108"/>
      <c r="K59" s="108"/>
      <c r="L59" s="105" t="s">
        <v>240</v>
      </c>
    </row>
    <row r="60" spans="1:12" ht="105" x14ac:dyDescent="0.2">
      <c r="A60" s="108">
        <v>581</v>
      </c>
      <c r="B60" s="105" t="s">
        <v>150</v>
      </c>
      <c r="C60" s="116">
        <v>1</v>
      </c>
      <c r="D60" s="109">
        <v>15000</v>
      </c>
      <c r="E60" s="109">
        <v>15000</v>
      </c>
      <c r="F60" s="110"/>
      <c r="G60" s="108"/>
      <c r="H60" s="108" t="s">
        <v>20</v>
      </c>
      <c r="I60" s="108" t="s">
        <v>20</v>
      </c>
      <c r="J60" s="108"/>
      <c r="K60" s="108"/>
      <c r="L60" s="105" t="s">
        <v>241</v>
      </c>
    </row>
    <row r="61" spans="1:12" ht="84" x14ac:dyDescent="0.2">
      <c r="A61" s="108">
        <v>582</v>
      </c>
      <c r="B61" s="105" t="s">
        <v>151</v>
      </c>
      <c r="C61" s="116">
        <v>1</v>
      </c>
      <c r="D61" s="109">
        <v>17000</v>
      </c>
      <c r="E61" s="109">
        <v>17000</v>
      </c>
      <c r="F61" s="110"/>
      <c r="G61" s="108" t="s">
        <v>20</v>
      </c>
      <c r="H61" s="108"/>
      <c r="I61" s="108" t="s">
        <v>20</v>
      </c>
      <c r="J61" s="108"/>
      <c r="K61" s="108"/>
      <c r="L61" s="105" t="s">
        <v>242</v>
      </c>
    </row>
    <row r="62" spans="1:12" ht="63" x14ac:dyDescent="0.2">
      <c r="A62" s="108">
        <v>583</v>
      </c>
      <c r="B62" s="105" t="s">
        <v>152</v>
      </c>
      <c r="C62" s="116">
        <v>2</v>
      </c>
      <c r="D62" s="109">
        <v>22000</v>
      </c>
      <c r="E62" s="109">
        <v>44000</v>
      </c>
      <c r="F62" s="110"/>
      <c r="G62" s="108" t="s">
        <v>20</v>
      </c>
      <c r="H62" s="108"/>
      <c r="I62" s="108"/>
      <c r="J62" s="108"/>
      <c r="K62" s="108" t="s">
        <v>20</v>
      </c>
      <c r="L62" s="105" t="s">
        <v>243</v>
      </c>
    </row>
    <row r="63" spans="1:12" ht="126" x14ac:dyDescent="0.2">
      <c r="A63" s="108">
        <v>587</v>
      </c>
      <c r="B63" s="105" t="s">
        <v>153</v>
      </c>
      <c r="C63" s="116">
        <v>1</v>
      </c>
      <c r="D63" s="109">
        <v>22000</v>
      </c>
      <c r="E63" s="109">
        <v>22000</v>
      </c>
      <c r="F63" s="110"/>
      <c r="G63" s="108" t="s">
        <v>20</v>
      </c>
      <c r="H63" s="108"/>
      <c r="I63" s="108"/>
      <c r="J63" s="108"/>
      <c r="K63" s="108" t="s">
        <v>20</v>
      </c>
      <c r="L63" s="105" t="s">
        <v>244</v>
      </c>
    </row>
    <row r="64" spans="1:12" ht="63" x14ac:dyDescent="0.2">
      <c r="A64" s="108">
        <v>588</v>
      </c>
      <c r="B64" s="105" t="s">
        <v>154</v>
      </c>
      <c r="C64" s="116">
        <v>1</v>
      </c>
      <c r="D64" s="109">
        <v>15000</v>
      </c>
      <c r="E64" s="109">
        <v>15000</v>
      </c>
      <c r="F64" s="110"/>
      <c r="G64" s="108" t="s">
        <v>20</v>
      </c>
      <c r="H64" s="108"/>
      <c r="I64" s="108"/>
      <c r="J64" s="108"/>
      <c r="K64" s="108" t="s">
        <v>20</v>
      </c>
      <c r="L64" s="105" t="s">
        <v>245</v>
      </c>
    </row>
    <row r="65" spans="1:12" ht="84" x14ac:dyDescent="0.2">
      <c r="A65" s="108">
        <v>590</v>
      </c>
      <c r="B65" s="105" t="s">
        <v>155</v>
      </c>
      <c r="C65" s="116">
        <v>1</v>
      </c>
      <c r="D65" s="109">
        <v>15000</v>
      </c>
      <c r="E65" s="109">
        <v>15000</v>
      </c>
      <c r="F65" s="110"/>
      <c r="G65" s="108" t="s">
        <v>20</v>
      </c>
      <c r="H65" s="108"/>
      <c r="I65" s="108"/>
      <c r="J65" s="108"/>
      <c r="K65" s="108" t="s">
        <v>20</v>
      </c>
      <c r="L65" s="105" t="s">
        <v>246</v>
      </c>
    </row>
    <row r="66" spans="1:12" ht="105" x14ac:dyDescent="0.2">
      <c r="A66" s="108">
        <v>591</v>
      </c>
      <c r="B66" s="105" t="s">
        <v>156</v>
      </c>
      <c r="C66" s="116">
        <v>1</v>
      </c>
      <c r="D66" s="109">
        <v>17000</v>
      </c>
      <c r="E66" s="109">
        <v>17000</v>
      </c>
      <c r="F66" s="110"/>
      <c r="G66" s="108" t="s">
        <v>20</v>
      </c>
      <c r="H66" s="108"/>
      <c r="I66" s="108"/>
      <c r="J66" s="108" t="s">
        <v>20</v>
      </c>
      <c r="K66" s="108"/>
      <c r="L66" s="105" t="s">
        <v>247</v>
      </c>
    </row>
    <row r="67" spans="1:12" ht="63" x14ac:dyDescent="0.2">
      <c r="A67" s="108">
        <v>592</v>
      </c>
      <c r="B67" s="105" t="s">
        <v>157</v>
      </c>
      <c r="C67" s="116">
        <v>1</v>
      </c>
      <c r="D67" s="109">
        <v>23000</v>
      </c>
      <c r="E67" s="109">
        <v>23000</v>
      </c>
      <c r="F67" s="110"/>
      <c r="G67" s="108" t="s">
        <v>20</v>
      </c>
      <c r="H67" s="108"/>
      <c r="I67" s="108" t="s">
        <v>20</v>
      </c>
      <c r="J67" s="108"/>
      <c r="K67" s="108"/>
      <c r="L67" s="105" t="s">
        <v>248</v>
      </c>
    </row>
    <row r="68" spans="1:12" ht="63" x14ac:dyDescent="0.2">
      <c r="A68" s="108">
        <v>593</v>
      </c>
      <c r="B68" s="105" t="s">
        <v>158</v>
      </c>
      <c r="C68" s="116">
        <v>1</v>
      </c>
      <c r="D68" s="109">
        <v>18000</v>
      </c>
      <c r="E68" s="109">
        <v>18000</v>
      </c>
      <c r="F68" s="110"/>
      <c r="G68" s="108" t="s">
        <v>20</v>
      </c>
      <c r="H68" s="108"/>
      <c r="I68" s="108"/>
      <c r="J68" s="108"/>
      <c r="K68" s="108" t="s">
        <v>20</v>
      </c>
      <c r="L68" s="105" t="s">
        <v>249</v>
      </c>
    </row>
    <row r="69" spans="1:12" ht="84" x14ac:dyDescent="0.2">
      <c r="A69" s="108">
        <v>594</v>
      </c>
      <c r="B69" s="105" t="s">
        <v>151</v>
      </c>
      <c r="C69" s="116">
        <v>1</v>
      </c>
      <c r="D69" s="109">
        <v>17000</v>
      </c>
      <c r="E69" s="109">
        <v>17000</v>
      </c>
      <c r="F69" s="110"/>
      <c r="G69" s="108" t="s">
        <v>20</v>
      </c>
      <c r="H69" s="108"/>
      <c r="I69" s="108" t="s">
        <v>20</v>
      </c>
      <c r="J69" s="108"/>
      <c r="K69" s="108"/>
      <c r="L69" s="105" t="s">
        <v>250</v>
      </c>
    </row>
    <row r="70" spans="1:12" ht="63" x14ac:dyDescent="0.2">
      <c r="A70" s="108">
        <v>595</v>
      </c>
      <c r="B70" s="105" t="s">
        <v>159</v>
      </c>
      <c r="C70" s="116">
        <v>2</v>
      </c>
      <c r="D70" s="109">
        <v>30000</v>
      </c>
      <c r="E70" s="109">
        <v>60000</v>
      </c>
      <c r="F70" s="110"/>
      <c r="G70" s="108" t="s">
        <v>20</v>
      </c>
      <c r="H70" s="108"/>
      <c r="I70" s="108" t="s">
        <v>20</v>
      </c>
      <c r="J70" s="108"/>
      <c r="K70" s="108"/>
      <c r="L70" s="105" t="s">
        <v>251</v>
      </c>
    </row>
    <row r="71" spans="1:12" ht="147" x14ac:dyDescent="0.2">
      <c r="A71" s="108">
        <v>597</v>
      </c>
      <c r="B71" s="105" t="s">
        <v>160</v>
      </c>
      <c r="C71" s="116">
        <v>8</v>
      </c>
      <c r="D71" s="109">
        <v>16000</v>
      </c>
      <c r="E71" s="109">
        <v>128000</v>
      </c>
      <c r="F71" s="110"/>
      <c r="G71" s="108" t="s">
        <v>20</v>
      </c>
      <c r="H71" s="108"/>
      <c r="I71" s="108"/>
      <c r="J71" s="108" t="s">
        <v>20</v>
      </c>
      <c r="K71" s="108"/>
      <c r="L71" s="105" t="s">
        <v>252</v>
      </c>
    </row>
    <row r="72" spans="1:12" ht="84" x14ac:dyDescent="0.2">
      <c r="A72" s="108">
        <v>599</v>
      </c>
      <c r="B72" s="105" t="s">
        <v>161</v>
      </c>
      <c r="C72" s="116">
        <v>2</v>
      </c>
      <c r="D72" s="109">
        <v>22000</v>
      </c>
      <c r="E72" s="109">
        <v>44000</v>
      </c>
      <c r="F72" s="110"/>
      <c r="G72" s="108" t="s">
        <v>20</v>
      </c>
      <c r="H72" s="108"/>
      <c r="I72" s="108"/>
      <c r="J72" s="108" t="s">
        <v>20</v>
      </c>
      <c r="K72" s="108"/>
      <c r="L72" s="105" t="s">
        <v>253</v>
      </c>
    </row>
    <row r="73" spans="1:12" ht="105" x14ac:dyDescent="0.2">
      <c r="A73" s="108">
        <v>601</v>
      </c>
      <c r="B73" s="105" t="s">
        <v>162</v>
      </c>
      <c r="C73" s="116">
        <v>1</v>
      </c>
      <c r="D73" s="109">
        <v>17000</v>
      </c>
      <c r="E73" s="109">
        <v>17000</v>
      </c>
      <c r="F73" s="110"/>
      <c r="G73" s="108" t="s">
        <v>20</v>
      </c>
      <c r="H73" s="108"/>
      <c r="I73" s="108" t="s">
        <v>20</v>
      </c>
      <c r="J73" s="108"/>
      <c r="K73" s="108"/>
      <c r="L73" s="105" t="s">
        <v>254</v>
      </c>
    </row>
    <row r="74" spans="1:12" ht="63" x14ac:dyDescent="0.2">
      <c r="A74" s="108">
        <v>602</v>
      </c>
      <c r="B74" s="105" t="s">
        <v>136</v>
      </c>
      <c r="C74" s="116">
        <v>1</v>
      </c>
      <c r="D74" s="109">
        <v>22000</v>
      </c>
      <c r="E74" s="109">
        <v>22000</v>
      </c>
      <c r="F74" s="110"/>
      <c r="G74" s="108" t="s">
        <v>20</v>
      </c>
      <c r="H74" s="108"/>
      <c r="I74" s="108" t="s">
        <v>20</v>
      </c>
      <c r="J74" s="108"/>
      <c r="K74" s="108"/>
      <c r="L74" s="105" t="s">
        <v>255</v>
      </c>
    </row>
    <row r="75" spans="1:12" ht="84" x14ac:dyDescent="0.2">
      <c r="A75" s="108">
        <v>603</v>
      </c>
      <c r="B75" s="105" t="s">
        <v>163</v>
      </c>
      <c r="C75" s="116">
        <v>1</v>
      </c>
      <c r="D75" s="109">
        <v>22000</v>
      </c>
      <c r="E75" s="109">
        <v>22000</v>
      </c>
      <c r="F75" s="110"/>
      <c r="G75" s="108" t="s">
        <v>20</v>
      </c>
      <c r="H75" s="108"/>
      <c r="I75" s="108"/>
      <c r="J75" s="108" t="s">
        <v>20</v>
      </c>
      <c r="K75" s="108"/>
      <c r="L75" s="105" t="s">
        <v>256</v>
      </c>
    </row>
    <row r="76" spans="1:12" ht="84" x14ac:dyDescent="0.2">
      <c r="A76" s="108">
        <v>604</v>
      </c>
      <c r="B76" s="105" t="s">
        <v>164</v>
      </c>
      <c r="C76" s="116">
        <v>3</v>
      </c>
      <c r="D76" s="109">
        <v>22000</v>
      </c>
      <c r="E76" s="109">
        <v>66000</v>
      </c>
      <c r="F76" s="110"/>
      <c r="G76" s="108" t="s">
        <v>20</v>
      </c>
      <c r="H76" s="108"/>
      <c r="I76" s="108" t="s">
        <v>20</v>
      </c>
      <c r="J76" s="108"/>
      <c r="K76" s="108"/>
      <c r="L76" s="105" t="s">
        <v>257</v>
      </c>
    </row>
    <row r="77" spans="1:12" ht="147" x14ac:dyDescent="0.2">
      <c r="A77" s="108">
        <v>606</v>
      </c>
      <c r="B77" s="105" t="s">
        <v>165</v>
      </c>
      <c r="C77" s="116">
        <v>1</v>
      </c>
      <c r="D77" s="109">
        <v>15000</v>
      </c>
      <c r="E77" s="109">
        <v>15000</v>
      </c>
      <c r="F77" s="110"/>
      <c r="G77" s="108" t="s">
        <v>20</v>
      </c>
      <c r="H77" s="108"/>
      <c r="I77" s="108"/>
      <c r="J77" s="108" t="s">
        <v>20</v>
      </c>
      <c r="K77" s="108"/>
      <c r="L77" s="105" t="s">
        <v>258</v>
      </c>
    </row>
    <row r="78" spans="1:12" ht="42" x14ac:dyDescent="0.2">
      <c r="A78" s="108">
        <v>607</v>
      </c>
      <c r="B78" s="105" t="s">
        <v>166</v>
      </c>
      <c r="C78" s="116">
        <v>3</v>
      </c>
      <c r="D78" s="109">
        <v>20000</v>
      </c>
      <c r="E78" s="109">
        <v>60000</v>
      </c>
      <c r="F78" s="110"/>
      <c r="G78" s="108" t="s">
        <v>20</v>
      </c>
      <c r="H78" s="108"/>
      <c r="I78" s="108"/>
      <c r="J78" s="108"/>
      <c r="K78" s="108" t="s">
        <v>20</v>
      </c>
      <c r="L78" s="105" t="s">
        <v>259</v>
      </c>
    </row>
    <row r="79" spans="1:12" ht="84" x14ac:dyDescent="0.2">
      <c r="A79" s="108">
        <v>608</v>
      </c>
      <c r="B79" s="105" t="s">
        <v>167</v>
      </c>
      <c r="C79" s="116">
        <v>1</v>
      </c>
      <c r="D79" s="109">
        <v>15000</v>
      </c>
      <c r="E79" s="109">
        <v>15000</v>
      </c>
      <c r="F79" s="110"/>
      <c r="G79" s="108"/>
      <c r="H79" s="108" t="s">
        <v>20</v>
      </c>
      <c r="I79" s="108"/>
      <c r="J79" s="108"/>
      <c r="K79" s="108" t="s">
        <v>20</v>
      </c>
      <c r="L79" s="105" t="s">
        <v>260</v>
      </c>
    </row>
    <row r="80" spans="1:12" ht="84" x14ac:dyDescent="0.2">
      <c r="A80" s="108">
        <v>612</v>
      </c>
      <c r="B80" s="105" t="s">
        <v>168</v>
      </c>
      <c r="C80" s="116">
        <v>6</v>
      </c>
      <c r="D80" s="109">
        <v>22000</v>
      </c>
      <c r="E80" s="109">
        <v>132000</v>
      </c>
      <c r="F80" s="110"/>
      <c r="G80" s="108" t="s">
        <v>20</v>
      </c>
      <c r="H80" s="108"/>
      <c r="I80" s="108"/>
      <c r="J80" s="108" t="s">
        <v>20</v>
      </c>
      <c r="K80" s="108"/>
      <c r="L80" s="105" t="s">
        <v>261</v>
      </c>
    </row>
    <row r="81" spans="1:12" ht="105" x14ac:dyDescent="0.2">
      <c r="A81" s="108">
        <v>614</v>
      </c>
      <c r="B81" s="105" t="s">
        <v>169</v>
      </c>
      <c r="C81" s="116">
        <v>2</v>
      </c>
      <c r="D81" s="109">
        <v>22000</v>
      </c>
      <c r="E81" s="109">
        <v>44000</v>
      </c>
      <c r="F81" s="110"/>
      <c r="G81" s="108" t="s">
        <v>20</v>
      </c>
      <c r="H81" s="108"/>
      <c r="I81" s="108"/>
      <c r="J81" s="108" t="s">
        <v>20</v>
      </c>
      <c r="K81" s="108"/>
      <c r="L81" s="105" t="s">
        <v>262</v>
      </c>
    </row>
    <row r="82" spans="1:12" ht="147" x14ac:dyDescent="0.2">
      <c r="A82" s="108">
        <v>615</v>
      </c>
      <c r="B82" s="105" t="s">
        <v>170</v>
      </c>
      <c r="C82" s="116">
        <v>1</v>
      </c>
      <c r="D82" s="109">
        <v>10000</v>
      </c>
      <c r="E82" s="109">
        <v>10000</v>
      </c>
      <c r="F82" s="110"/>
      <c r="G82" s="108" t="s">
        <v>20</v>
      </c>
      <c r="H82" s="108"/>
      <c r="I82" s="108"/>
      <c r="J82" s="108" t="s">
        <v>20</v>
      </c>
      <c r="K82" s="108"/>
      <c r="L82" s="105" t="s">
        <v>263</v>
      </c>
    </row>
    <row r="83" spans="1:12" ht="105" x14ac:dyDescent="0.2">
      <c r="A83" s="108">
        <v>617</v>
      </c>
      <c r="B83" s="105" t="s">
        <v>171</v>
      </c>
      <c r="C83" s="116">
        <v>1</v>
      </c>
      <c r="D83" s="109">
        <v>18000</v>
      </c>
      <c r="E83" s="109">
        <v>18000</v>
      </c>
      <c r="F83" s="110"/>
      <c r="G83" s="108" t="s">
        <v>20</v>
      </c>
      <c r="H83" s="108"/>
      <c r="I83" s="108"/>
      <c r="J83" s="108"/>
      <c r="K83" s="108" t="s">
        <v>20</v>
      </c>
      <c r="L83" s="105" t="s">
        <v>264</v>
      </c>
    </row>
    <row r="84" spans="1:12" ht="105" x14ac:dyDescent="0.2">
      <c r="A84" s="108">
        <v>619</v>
      </c>
      <c r="B84" s="105" t="s">
        <v>172</v>
      </c>
      <c r="C84" s="116">
        <v>3</v>
      </c>
      <c r="D84" s="109">
        <v>12000</v>
      </c>
      <c r="E84" s="109">
        <v>36000</v>
      </c>
      <c r="F84" s="110"/>
      <c r="G84" s="108" t="s">
        <v>20</v>
      </c>
      <c r="H84" s="108"/>
      <c r="I84" s="108" t="s">
        <v>20</v>
      </c>
      <c r="J84" s="108"/>
      <c r="K84" s="108"/>
      <c r="L84" s="105" t="s">
        <v>265</v>
      </c>
    </row>
    <row r="85" spans="1:12" ht="63" x14ac:dyDescent="0.2">
      <c r="A85" s="108">
        <v>621</v>
      </c>
      <c r="B85" s="105" t="s">
        <v>173</v>
      </c>
      <c r="C85" s="116">
        <v>3</v>
      </c>
      <c r="D85" s="109">
        <v>12000</v>
      </c>
      <c r="E85" s="109">
        <v>36000</v>
      </c>
      <c r="F85" s="110"/>
      <c r="G85" s="108" t="s">
        <v>20</v>
      </c>
      <c r="H85" s="108"/>
      <c r="I85" s="108" t="s">
        <v>20</v>
      </c>
      <c r="J85" s="108"/>
      <c r="K85" s="108"/>
      <c r="L85" s="105" t="s">
        <v>266</v>
      </c>
    </row>
    <row r="86" spans="1:12" ht="63" x14ac:dyDescent="0.2">
      <c r="A86" s="108">
        <v>627</v>
      </c>
      <c r="B86" s="105" t="s">
        <v>143</v>
      </c>
      <c r="C86" s="116">
        <v>1</v>
      </c>
      <c r="D86" s="109">
        <v>22000</v>
      </c>
      <c r="E86" s="109">
        <v>22000</v>
      </c>
      <c r="F86" s="110"/>
      <c r="G86" s="108" t="s">
        <v>20</v>
      </c>
      <c r="H86" s="108"/>
      <c r="I86" s="108" t="s">
        <v>20</v>
      </c>
      <c r="J86" s="108"/>
      <c r="K86" s="108"/>
      <c r="L86" s="105" t="s">
        <v>267</v>
      </c>
    </row>
    <row r="87" spans="1:12" ht="84" x14ac:dyDescent="0.2">
      <c r="A87" s="108">
        <v>630</v>
      </c>
      <c r="B87" s="105" t="s">
        <v>136</v>
      </c>
      <c r="C87" s="116">
        <v>1</v>
      </c>
      <c r="D87" s="109">
        <v>22000</v>
      </c>
      <c r="E87" s="109">
        <v>22000</v>
      </c>
      <c r="F87" s="110"/>
      <c r="G87" s="108" t="s">
        <v>20</v>
      </c>
      <c r="H87" s="108"/>
      <c r="I87" s="108"/>
      <c r="J87" s="108"/>
      <c r="K87" s="108" t="s">
        <v>20</v>
      </c>
      <c r="L87" s="105" t="s">
        <v>268</v>
      </c>
    </row>
    <row r="88" spans="1:12" ht="63" x14ac:dyDescent="0.2">
      <c r="A88" s="108">
        <v>631</v>
      </c>
      <c r="B88" s="105" t="s">
        <v>164</v>
      </c>
      <c r="C88" s="116">
        <v>2</v>
      </c>
      <c r="D88" s="109">
        <v>22000</v>
      </c>
      <c r="E88" s="109">
        <v>44000</v>
      </c>
      <c r="F88" s="110"/>
      <c r="G88" s="108" t="s">
        <v>20</v>
      </c>
      <c r="H88" s="108"/>
      <c r="I88" s="108" t="s">
        <v>20</v>
      </c>
      <c r="J88" s="108"/>
      <c r="K88" s="108"/>
      <c r="L88" s="105" t="s">
        <v>269</v>
      </c>
    </row>
    <row r="89" spans="1:12" ht="147" x14ac:dyDescent="0.2">
      <c r="A89" s="108">
        <v>632</v>
      </c>
      <c r="B89" s="105" t="s">
        <v>174</v>
      </c>
      <c r="C89" s="116">
        <v>1</v>
      </c>
      <c r="D89" s="109">
        <v>10000</v>
      </c>
      <c r="E89" s="109">
        <v>10000</v>
      </c>
      <c r="F89" s="110"/>
      <c r="G89" s="108" t="s">
        <v>20</v>
      </c>
      <c r="H89" s="108"/>
      <c r="I89" s="108"/>
      <c r="J89" s="108"/>
      <c r="K89" s="108" t="s">
        <v>20</v>
      </c>
      <c r="L89" s="105" t="s">
        <v>270</v>
      </c>
    </row>
    <row r="90" spans="1:12" ht="84" x14ac:dyDescent="0.2">
      <c r="A90" s="108">
        <v>633</v>
      </c>
      <c r="B90" s="105" t="s">
        <v>175</v>
      </c>
      <c r="C90" s="116">
        <v>1</v>
      </c>
      <c r="D90" s="109">
        <v>29000</v>
      </c>
      <c r="E90" s="109">
        <v>29000</v>
      </c>
      <c r="F90" s="110"/>
      <c r="G90" s="108" t="s">
        <v>20</v>
      </c>
      <c r="H90" s="108"/>
      <c r="I90" s="108"/>
      <c r="J90" s="108"/>
      <c r="K90" s="108" t="s">
        <v>20</v>
      </c>
      <c r="L90" s="105" t="s">
        <v>271</v>
      </c>
    </row>
    <row r="91" spans="1:12" ht="105" x14ac:dyDescent="0.2">
      <c r="A91" s="108">
        <v>638</v>
      </c>
      <c r="B91" s="105" t="s">
        <v>153</v>
      </c>
      <c r="C91" s="116">
        <v>1</v>
      </c>
      <c r="D91" s="109">
        <v>22000</v>
      </c>
      <c r="E91" s="109">
        <v>22000</v>
      </c>
      <c r="F91" s="110"/>
      <c r="G91" s="108" t="s">
        <v>20</v>
      </c>
      <c r="H91" s="108"/>
      <c r="I91" s="108"/>
      <c r="J91" s="108" t="s">
        <v>20</v>
      </c>
      <c r="K91" s="108"/>
      <c r="L91" s="105" t="s">
        <v>272</v>
      </c>
    </row>
    <row r="92" spans="1:12" ht="42" x14ac:dyDescent="0.2">
      <c r="A92" s="108">
        <v>642</v>
      </c>
      <c r="B92" s="105" t="s">
        <v>133</v>
      </c>
      <c r="C92" s="116">
        <v>1</v>
      </c>
      <c r="D92" s="109">
        <v>16000</v>
      </c>
      <c r="E92" s="109">
        <v>16000</v>
      </c>
      <c r="F92" s="110"/>
      <c r="G92" s="108" t="s">
        <v>20</v>
      </c>
      <c r="H92" s="108"/>
      <c r="I92" s="108" t="s">
        <v>20</v>
      </c>
      <c r="J92" s="108"/>
      <c r="K92" s="108"/>
      <c r="L92" s="105" t="s">
        <v>230</v>
      </c>
    </row>
    <row r="93" spans="1:12" ht="42" x14ac:dyDescent="0.2">
      <c r="A93" s="108">
        <v>643</v>
      </c>
      <c r="B93" s="105" t="s">
        <v>133</v>
      </c>
      <c r="C93" s="116">
        <v>1</v>
      </c>
      <c r="D93" s="109">
        <v>16000</v>
      </c>
      <c r="E93" s="109">
        <v>16000</v>
      </c>
      <c r="F93" s="110"/>
      <c r="G93" s="108" t="s">
        <v>20</v>
      </c>
      <c r="H93" s="108"/>
      <c r="I93" s="108" t="s">
        <v>20</v>
      </c>
      <c r="J93" s="108"/>
      <c r="K93" s="108"/>
      <c r="L93" s="105" t="s">
        <v>230</v>
      </c>
    </row>
    <row r="94" spans="1:12" ht="42" x14ac:dyDescent="0.2">
      <c r="A94" s="108">
        <v>644</v>
      </c>
      <c r="B94" s="105" t="s">
        <v>133</v>
      </c>
      <c r="C94" s="116">
        <v>1</v>
      </c>
      <c r="D94" s="109">
        <v>16000</v>
      </c>
      <c r="E94" s="109">
        <v>16000</v>
      </c>
      <c r="F94" s="110"/>
      <c r="G94" s="108" t="s">
        <v>20</v>
      </c>
      <c r="H94" s="108"/>
      <c r="I94" s="108" t="s">
        <v>20</v>
      </c>
      <c r="J94" s="108"/>
      <c r="K94" s="108"/>
      <c r="L94" s="105" t="s">
        <v>230</v>
      </c>
    </row>
    <row r="95" spans="1:12" ht="42" x14ac:dyDescent="0.2">
      <c r="A95" s="108">
        <v>645</v>
      </c>
      <c r="B95" s="105" t="s">
        <v>133</v>
      </c>
      <c r="C95" s="116">
        <v>1</v>
      </c>
      <c r="D95" s="109">
        <v>16000</v>
      </c>
      <c r="E95" s="109">
        <v>16000</v>
      </c>
      <c r="F95" s="110"/>
      <c r="G95" s="108" t="s">
        <v>20</v>
      </c>
      <c r="H95" s="108"/>
      <c r="I95" s="108" t="s">
        <v>20</v>
      </c>
      <c r="J95" s="108"/>
      <c r="K95" s="108"/>
      <c r="L95" s="105" t="s">
        <v>230</v>
      </c>
    </row>
    <row r="96" spans="1:12" ht="63" x14ac:dyDescent="0.2">
      <c r="A96" s="108">
        <v>646</v>
      </c>
      <c r="B96" s="105" t="s">
        <v>176</v>
      </c>
      <c r="C96" s="116">
        <v>1</v>
      </c>
      <c r="D96" s="109">
        <v>17000</v>
      </c>
      <c r="E96" s="109">
        <v>17000</v>
      </c>
      <c r="F96" s="110"/>
      <c r="G96" s="108" t="s">
        <v>20</v>
      </c>
      <c r="H96" s="108"/>
      <c r="I96" s="108" t="s">
        <v>20</v>
      </c>
      <c r="J96" s="108"/>
      <c r="K96" s="108"/>
      <c r="L96" s="105" t="s">
        <v>230</v>
      </c>
    </row>
    <row r="97" spans="1:12" ht="63" x14ac:dyDescent="0.2">
      <c r="A97" s="108">
        <v>647</v>
      </c>
      <c r="B97" s="105" t="s">
        <v>176</v>
      </c>
      <c r="C97" s="116">
        <v>1</v>
      </c>
      <c r="D97" s="109">
        <v>17000</v>
      </c>
      <c r="E97" s="109">
        <v>17000</v>
      </c>
      <c r="F97" s="110"/>
      <c r="G97" s="108" t="s">
        <v>20</v>
      </c>
      <c r="H97" s="108"/>
      <c r="I97" s="108" t="s">
        <v>20</v>
      </c>
      <c r="J97" s="108"/>
      <c r="K97" s="108"/>
      <c r="L97" s="105" t="s">
        <v>230</v>
      </c>
    </row>
    <row r="98" spans="1:12" ht="63" x14ac:dyDescent="0.2">
      <c r="A98" s="108">
        <v>648</v>
      </c>
      <c r="B98" s="105" t="s">
        <v>176</v>
      </c>
      <c r="C98" s="116">
        <v>1</v>
      </c>
      <c r="D98" s="109">
        <v>17000</v>
      </c>
      <c r="E98" s="109">
        <v>17000</v>
      </c>
      <c r="F98" s="110"/>
      <c r="G98" s="108" t="s">
        <v>20</v>
      </c>
      <c r="H98" s="108"/>
      <c r="I98" s="108" t="s">
        <v>20</v>
      </c>
      <c r="J98" s="108"/>
      <c r="K98" s="108"/>
      <c r="L98" s="105" t="s">
        <v>230</v>
      </c>
    </row>
    <row r="99" spans="1:12" ht="63" x14ac:dyDescent="0.2">
      <c r="A99" s="108">
        <v>664</v>
      </c>
      <c r="B99" s="105" t="s">
        <v>177</v>
      </c>
      <c r="C99" s="116">
        <v>2</v>
      </c>
      <c r="D99" s="109">
        <v>22000</v>
      </c>
      <c r="E99" s="109">
        <v>44000</v>
      </c>
      <c r="F99" s="110"/>
      <c r="G99" s="108" t="s">
        <v>20</v>
      </c>
      <c r="H99" s="108"/>
      <c r="I99" s="108" t="s">
        <v>20</v>
      </c>
      <c r="J99" s="108"/>
      <c r="K99" s="108"/>
      <c r="L99" s="105" t="s">
        <v>273</v>
      </c>
    </row>
    <row r="100" spans="1:12" ht="63" x14ac:dyDescent="0.2">
      <c r="A100" s="108">
        <v>665</v>
      </c>
      <c r="B100" s="105" t="s">
        <v>178</v>
      </c>
      <c r="C100" s="116">
        <v>2</v>
      </c>
      <c r="D100" s="109">
        <v>22000</v>
      </c>
      <c r="E100" s="109">
        <v>44000</v>
      </c>
      <c r="F100" s="110"/>
      <c r="G100" s="108" t="s">
        <v>20</v>
      </c>
      <c r="H100" s="108"/>
      <c r="I100" s="108"/>
      <c r="J100" s="108"/>
      <c r="K100" s="108" t="s">
        <v>20</v>
      </c>
      <c r="L100" s="105" t="s">
        <v>274</v>
      </c>
    </row>
    <row r="101" spans="1:12" ht="105" x14ac:dyDescent="0.2">
      <c r="A101" s="108">
        <v>666</v>
      </c>
      <c r="B101" s="105" t="s">
        <v>179</v>
      </c>
      <c r="C101" s="116">
        <v>2</v>
      </c>
      <c r="D101" s="109">
        <v>30000</v>
      </c>
      <c r="E101" s="109">
        <v>60000</v>
      </c>
      <c r="F101" s="110"/>
      <c r="G101" s="108" t="s">
        <v>20</v>
      </c>
      <c r="H101" s="108"/>
      <c r="I101" s="108"/>
      <c r="J101" s="108"/>
      <c r="K101" s="108" t="s">
        <v>20</v>
      </c>
      <c r="L101" s="105" t="s">
        <v>275</v>
      </c>
    </row>
    <row r="102" spans="1:12" ht="63" x14ac:dyDescent="0.2">
      <c r="A102" s="108">
        <v>667</v>
      </c>
      <c r="B102" s="105" t="s">
        <v>180</v>
      </c>
      <c r="C102" s="116">
        <v>1</v>
      </c>
      <c r="D102" s="109">
        <v>22000</v>
      </c>
      <c r="E102" s="109">
        <v>22000</v>
      </c>
      <c r="F102" s="110"/>
      <c r="G102" s="108" t="s">
        <v>20</v>
      </c>
      <c r="H102" s="108"/>
      <c r="I102" s="108"/>
      <c r="J102" s="108"/>
      <c r="K102" s="108" t="s">
        <v>20</v>
      </c>
      <c r="L102" s="105" t="s">
        <v>276</v>
      </c>
    </row>
    <row r="103" spans="1:12" ht="84" x14ac:dyDescent="0.2">
      <c r="A103" s="108">
        <v>668</v>
      </c>
      <c r="B103" s="105" t="s">
        <v>181</v>
      </c>
      <c r="C103" s="116">
        <v>4</v>
      </c>
      <c r="D103" s="109">
        <v>23000</v>
      </c>
      <c r="E103" s="109">
        <v>92000</v>
      </c>
      <c r="F103" s="110"/>
      <c r="G103" s="108" t="s">
        <v>20</v>
      </c>
      <c r="H103" s="108"/>
      <c r="I103" s="108"/>
      <c r="J103" s="108" t="s">
        <v>20</v>
      </c>
      <c r="K103" s="108"/>
      <c r="L103" s="105" t="s">
        <v>277</v>
      </c>
    </row>
    <row r="104" spans="1:12" ht="63" x14ac:dyDescent="0.2">
      <c r="A104" s="108">
        <v>670</v>
      </c>
      <c r="B104" s="105" t="s">
        <v>182</v>
      </c>
      <c r="C104" s="116">
        <v>4</v>
      </c>
      <c r="D104" s="109">
        <v>22000</v>
      </c>
      <c r="E104" s="109">
        <v>88000</v>
      </c>
      <c r="F104" s="110"/>
      <c r="G104" s="108" t="s">
        <v>20</v>
      </c>
      <c r="H104" s="108"/>
      <c r="I104" s="108"/>
      <c r="J104" s="108"/>
      <c r="K104" s="108" t="s">
        <v>20</v>
      </c>
      <c r="L104" s="105" t="s">
        <v>278</v>
      </c>
    </row>
    <row r="105" spans="1:12" ht="42" x14ac:dyDescent="0.2">
      <c r="A105" s="108">
        <v>671</v>
      </c>
      <c r="B105" s="105" t="s">
        <v>183</v>
      </c>
      <c r="C105" s="116">
        <v>2</v>
      </c>
      <c r="D105" s="109">
        <v>12000</v>
      </c>
      <c r="E105" s="109">
        <v>24000</v>
      </c>
      <c r="F105" s="110"/>
      <c r="G105" s="108" t="s">
        <v>20</v>
      </c>
      <c r="H105" s="108"/>
      <c r="I105" s="108" t="s">
        <v>20</v>
      </c>
      <c r="J105" s="108"/>
      <c r="K105" s="108"/>
      <c r="L105" s="105" t="s">
        <v>279</v>
      </c>
    </row>
    <row r="106" spans="1:12" ht="105" x14ac:dyDescent="0.2">
      <c r="A106" s="108">
        <v>678</v>
      </c>
      <c r="B106" s="105" t="s">
        <v>184</v>
      </c>
      <c r="C106" s="116">
        <v>1</v>
      </c>
      <c r="D106" s="109">
        <v>58000</v>
      </c>
      <c r="E106" s="109">
        <v>58000</v>
      </c>
      <c r="F106" s="110"/>
      <c r="G106" s="108" t="s">
        <v>20</v>
      </c>
      <c r="H106" s="108"/>
      <c r="I106" s="108"/>
      <c r="J106" s="108"/>
      <c r="K106" s="108" t="s">
        <v>20</v>
      </c>
      <c r="L106" s="105" t="s">
        <v>280</v>
      </c>
    </row>
    <row r="107" spans="1:12" ht="126" x14ac:dyDescent="0.2">
      <c r="A107" s="108">
        <v>682</v>
      </c>
      <c r="B107" s="105" t="s">
        <v>185</v>
      </c>
      <c r="C107" s="116">
        <v>6</v>
      </c>
      <c r="D107" s="109">
        <v>21000</v>
      </c>
      <c r="E107" s="109">
        <v>126000</v>
      </c>
      <c r="F107" s="110"/>
      <c r="G107" s="108" t="s">
        <v>20</v>
      </c>
      <c r="H107" s="108"/>
      <c r="I107" s="108" t="s">
        <v>20</v>
      </c>
      <c r="J107" s="108"/>
      <c r="K107" s="108"/>
      <c r="L107" s="105" t="s">
        <v>281</v>
      </c>
    </row>
    <row r="108" spans="1:12" ht="84" x14ac:dyDescent="0.2">
      <c r="A108" s="108">
        <v>683</v>
      </c>
      <c r="B108" s="105" t="s">
        <v>186</v>
      </c>
      <c r="C108" s="116">
        <v>2</v>
      </c>
      <c r="D108" s="109">
        <v>22000</v>
      </c>
      <c r="E108" s="109">
        <v>44000</v>
      </c>
      <c r="F108" s="110"/>
      <c r="G108" s="108" t="s">
        <v>20</v>
      </c>
      <c r="H108" s="108"/>
      <c r="I108" s="108"/>
      <c r="J108" s="108"/>
      <c r="K108" s="108" t="s">
        <v>20</v>
      </c>
      <c r="L108" s="105" t="s">
        <v>282</v>
      </c>
    </row>
    <row r="109" spans="1:12" ht="84" x14ac:dyDescent="0.2">
      <c r="A109" s="108">
        <v>684</v>
      </c>
      <c r="B109" s="105" t="s">
        <v>187</v>
      </c>
      <c r="C109" s="116">
        <v>1</v>
      </c>
      <c r="D109" s="109">
        <v>30000</v>
      </c>
      <c r="E109" s="109">
        <v>30000</v>
      </c>
      <c r="F109" s="110"/>
      <c r="G109" s="108" t="s">
        <v>20</v>
      </c>
      <c r="H109" s="108"/>
      <c r="I109" s="108"/>
      <c r="J109" s="108"/>
      <c r="K109" s="108" t="s">
        <v>20</v>
      </c>
      <c r="L109" s="105" t="s">
        <v>282</v>
      </c>
    </row>
    <row r="110" spans="1:12" ht="105" x14ac:dyDescent="0.2">
      <c r="A110" s="108">
        <v>685</v>
      </c>
      <c r="B110" s="105" t="s">
        <v>188</v>
      </c>
      <c r="C110" s="116">
        <v>1</v>
      </c>
      <c r="D110" s="109">
        <v>12000</v>
      </c>
      <c r="E110" s="109">
        <v>12000</v>
      </c>
      <c r="F110" s="110"/>
      <c r="G110" s="108" t="s">
        <v>20</v>
      </c>
      <c r="H110" s="108"/>
      <c r="I110" s="108"/>
      <c r="J110" s="108"/>
      <c r="K110" s="108" t="s">
        <v>20</v>
      </c>
      <c r="L110" s="105" t="s">
        <v>283</v>
      </c>
    </row>
    <row r="111" spans="1:12" x14ac:dyDescent="0.2">
      <c r="A111" s="119"/>
      <c r="B111" s="120"/>
      <c r="C111" s="121">
        <f>SUM(C6:C110)</f>
        <v>254</v>
      </c>
      <c r="D111" s="121">
        <f t="shared" ref="D111:E111" si="0">SUM(D6:D110)</f>
        <v>2784000</v>
      </c>
      <c r="E111" s="121">
        <f t="shared" si="0"/>
        <v>5844000</v>
      </c>
      <c r="F111" s="122"/>
      <c r="G111" s="119"/>
      <c r="H111" s="119"/>
      <c r="I111" s="119"/>
      <c r="J111" s="119"/>
      <c r="K111" s="119"/>
      <c r="L111" s="120"/>
    </row>
  </sheetData>
  <mergeCells count="11">
    <mergeCell ref="L4:L5"/>
    <mergeCell ref="A1:L1"/>
    <mergeCell ref="A2:L2"/>
    <mergeCell ref="A3:L3"/>
    <mergeCell ref="A4:A5"/>
    <mergeCell ref="B4:B5"/>
    <mergeCell ref="C4:C5"/>
    <mergeCell ref="D4:E4"/>
    <mergeCell ref="F4:F5"/>
    <mergeCell ref="G4:H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ครุภัณฑ์คอมพิวเตอร์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SecureR8</dc:creator>
  <cp:lastModifiedBy>ITR8</cp:lastModifiedBy>
  <dcterms:created xsi:type="dcterms:W3CDTF">2018-09-27T09:48:27Z</dcterms:created>
  <dcterms:modified xsi:type="dcterms:W3CDTF">2020-01-06T09:41:26Z</dcterms:modified>
</cp:coreProperties>
</file>